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ugirona.sharepoint.com/sites/SEPIC/B1000/B1032 Lliurament dades/2026_07_31 VR Qualitat DYNTRA 2025/"/>
    </mc:Choice>
  </mc:AlternateContent>
  <xr:revisionPtr revIDLastSave="358" documentId="13_ncr:1_{44E1D328-D8DD-4CEF-82FF-7B375A399A03}" xr6:coauthVersionLast="47" xr6:coauthVersionMax="47" xr10:uidLastSave="{649CC047-2C37-48EA-8EA0-7CE401D76897}"/>
  <bookViews>
    <workbookView xWindow="-120" yWindow="-120" windowWidth="29040" windowHeight="17640" xr2:uid="{00000000-000D-0000-FFFF-FFFF00000000}"/>
  </bookViews>
  <sheets>
    <sheet name="Ingressos estudian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9" i="1" l="1"/>
  <c r="I49" i="1"/>
  <c r="I46" i="1"/>
  <c r="I10" i="1"/>
  <c r="C49" i="1"/>
  <c r="D49" i="1"/>
  <c r="E49" i="1"/>
  <c r="F49" i="1"/>
  <c r="G49" i="1"/>
  <c r="B49" i="1"/>
  <c r="H10" i="1"/>
  <c r="H46" i="1"/>
  <c r="C46" i="1"/>
  <c r="D46" i="1"/>
  <c r="E46" i="1"/>
  <c r="F46" i="1"/>
  <c r="G46" i="1"/>
  <c r="B46" i="1"/>
  <c r="G10" i="1"/>
  <c r="C10" i="1"/>
  <c r="D10" i="1"/>
  <c r="E10" i="1"/>
  <c r="F10" i="1"/>
  <c r="B10" i="1"/>
</calcChain>
</file>

<file path=xl/sharedStrings.xml><?xml version="1.0" encoding="utf-8"?>
<sst xmlns="http://schemas.openxmlformats.org/spreadsheetml/2006/main" count="45" uniqueCount="45">
  <si>
    <t>Ingressos per estudiant</t>
  </si>
  <si>
    <t>Nombre d'estudiants matriculats a la UdG</t>
  </si>
  <si>
    <t>curs 2017_2018</t>
  </si>
  <si>
    <t>curs 2018_2019</t>
  </si>
  <si>
    <t>curs 2019_2020</t>
  </si>
  <si>
    <t>curs 2020_2021</t>
  </si>
  <si>
    <t>curs 2021_2022</t>
  </si>
  <si>
    <t>curs 2022_2023</t>
  </si>
  <si>
    <t>curs 2023_2024</t>
  </si>
  <si>
    <t>curs 2024_2025</t>
  </si>
  <si>
    <t>Grau</t>
  </si>
  <si>
    <t>Master</t>
  </si>
  <si>
    <t>Doctorat</t>
  </si>
  <si>
    <t xml:space="preserve">Total </t>
  </si>
  <si>
    <t>Preus públics</t>
  </si>
  <si>
    <t>310.00 - Gestió expedient</t>
  </si>
  <si>
    <t>310.01 - Gestió expedient no compensada</t>
  </si>
  <si>
    <t>310.02 - Gestió d'expedient acadèmic becaris fam nombrosa</t>
  </si>
  <si>
    <t>310.10 - Expedició de títols</t>
  </si>
  <si>
    <t>310.90 - Altres preus públics de secretaria</t>
  </si>
  <si>
    <t>311.00 - Preus acadèmics de grau</t>
  </si>
  <si>
    <t>311.10 - Preus acadèmics màsters oficials</t>
  </si>
  <si>
    <t>311.20 - Preus acadèmics de doctorat</t>
  </si>
  <si>
    <t>311.40 - Preus acadèmics becaris de grau</t>
  </si>
  <si>
    <t>311.41 - Preus acad. becaris màsters oficials i doctorados</t>
  </si>
  <si>
    <t>311.42 - Preus acad becaris f nombrosa i altres bonificacio</t>
  </si>
  <si>
    <t>311.43 - Preus acadèmics no compensats</t>
  </si>
  <si>
    <t>311.44 - Preus acadèmics bonificacions UPF</t>
  </si>
  <si>
    <t>311.50 - Tutela acadèmica a escoles adscrites</t>
  </si>
  <si>
    <t>313.00 - Proves d'accés a la universitat</t>
  </si>
  <si>
    <t>319.00 - Serveis específics docents</t>
  </si>
  <si>
    <t>319.90 - Altres</t>
  </si>
  <si>
    <t>312.00 - Cursos de postgrau i extensió universitària</t>
  </si>
  <si>
    <t>312.01 - Cursos postgrau i ext. universitària: repercussió</t>
  </si>
  <si>
    <t>312.10 - Campus Internacional</t>
  </si>
  <si>
    <t>312.11 - Campus Internacional: repercussió</t>
  </si>
  <si>
    <t>312.20 - Cursos d'estiu</t>
  </si>
  <si>
    <t>312.21 - Cursos d'estiu: repercussió</t>
  </si>
  <si>
    <t xml:space="preserve">Preus públics de secretaria  </t>
  </si>
  <si>
    <t xml:space="preserve">Drets de matrícula en elstudis oficials  </t>
  </si>
  <si>
    <t xml:space="preserve">Proves d'accés a la universitat </t>
  </si>
  <si>
    <t xml:space="preserve">Altres preus públics </t>
  </si>
  <si>
    <t>Exempcions de matrícula</t>
  </si>
  <si>
    <t xml:space="preserve">Total net </t>
  </si>
  <si>
    <t>Ingrés per estudiant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</si>
</sst>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Georgia"/>
      <family val="1"/>
    </font>
    <font>
      <sz val="11"/>
      <color theme="1"/>
      <name val="Georgia"/>
      <family val="1"/>
    </font>
    <font>
      <sz val="11"/>
      <name val="Georgia"/>
      <family val="1"/>
    </font>
    <font>
      <sz val="8"/>
      <name val="Calibri"/>
      <family val="2"/>
      <scheme val="minor"/>
    </font>
    <font>
      <b/>
      <sz val="11"/>
      <color theme="8" tint="-0.499984740745262"/>
      <name val="Georgia"/>
      <family val="1"/>
    </font>
    <font>
      <b/>
      <sz val="11"/>
      <name val="Georgia"/>
      <family val="1"/>
    </font>
    <font>
      <u/>
      <sz val="11"/>
      <color theme="10"/>
      <name val="Calibri"/>
      <family val="2"/>
      <scheme val="minor"/>
    </font>
    <font>
      <sz val="16"/>
      <color indexed="8"/>
      <name val="Georgia"/>
      <family val="1"/>
    </font>
    <font>
      <u/>
      <sz val="11"/>
      <color theme="10"/>
      <name val="Georgia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0" fontId="9" fillId="0" borderId="2" xfId="0" applyFont="1" applyBorder="1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10" fillId="0" borderId="0" xfId="2" applyFont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3" fontId="3" fillId="0" borderId="1" xfId="1" applyFont="1" applyFill="1" applyBorder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3" fillId="0" borderId="1" xfId="0" applyFont="1" applyBorder="1" applyAlignment="1">
      <alignment horizontal="left"/>
    </xf>
    <xf numFmtId="0" fontId="7" fillId="3" borderId="1" xfId="0" applyFont="1" applyFill="1" applyBorder="1" applyAlignment="1">
      <alignment horizontal="right" vertical="center"/>
    </xf>
    <xf numFmtId="44" fontId="7" fillId="3" borderId="1" xfId="0" applyNumberFormat="1" applyFont="1" applyFill="1" applyBorder="1" applyAlignment="1">
      <alignment horizontal="right" vertical="center"/>
    </xf>
    <xf numFmtId="0" fontId="7" fillId="0" borderId="3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7" fillId="0" borderId="3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right" vertical="center" wrapText="1"/>
    </xf>
  </cellXfs>
  <cellStyles count="3">
    <cellStyle name="Coma" xfId="1" builtinId="3"/>
    <cellStyle name="Enllaç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0</xdr:rowOff>
    </xdr:from>
    <xdr:to>
      <xdr:col>0</xdr:col>
      <xdr:colOff>1220932</xdr:colOff>
      <xdr:row>0</xdr:row>
      <xdr:rowOff>826077</xdr:rowOff>
    </xdr:to>
    <xdr:pic>
      <xdr:nvPicPr>
        <xdr:cNvPr id="4" name="Imatge 3" descr="http://www.udg.edu/Portals/186/Users/252/08/508/dues_linies_p.png">
          <a:extLst>
            <a:ext uri="{FF2B5EF4-FFF2-40B4-BE49-F238E27FC236}">
              <a16:creationId xmlns:a16="http://schemas.microsoft.com/office/drawing/2014/main" id="{624AE27E-AC13-48AB-B6EB-FEE15EBC790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0"/>
          <a:ext cx="1157432" cy="82607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0"/>
  <sheetViews>
    <sheetView tabSelected="1" zoomScale="110" zoomScaleNormal="110" workbookViewId="0"/>
  </sheetViews>
  <sheetFormatPr defaultColWidth="9.140625" defaultRowHeight="14.25" x14ac:dyDescent="0.2"/>
  <cols>
    <col min="1" max="1" width="35.140625" style="1" customWidth="1"/>
    <col min="2" max="2" width="17.85546875" style="1" customWidth="1"/>
    <col min="3" max="3" width="17.42578125" style="1" customWidth="1"/>
    <col min="4" max="4" width="17.85546875" style="1" customWidth="1"/>
    <col min="5" max="5" width="17.28515625" style="1" customWidth="1"/>
    <col min="6" max="8" width="17.5703125" style="1" customWidth="1"/>
    <col min="9" max="9" width="18.7109375" style="1" customWidth="1"/>
    <col min="10" max="16384" width="9.140625" style="1"/>
  </cols>
  <sheetData>
    <row r="1" spans="1:12" ht="81" customHeight="1" x14ac:dyDescent="0.2"/>
    <row r="3" spans="1:12" ht="20.25" x14ac:dyDescent="0.3">
      <c r="A3" s="2" t="s">
        <v>0</v>
      </c>
    </row>
    <row r="5" spans="1:12" ht="28.5" customHeight="1" x14ac:dyDescent="0.2">
      <c r="A5" s="22" t="s">
        <v>1</v>
      </c>
      <c r="B5" s="23"/>
    </row>
    <row r="6" spans="1:12" x14ac:dyDescent="0.2">
      <c r="A6" s="19"/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</row>
    <row r="7" spans="1:12" s="6" customFormat="1" ht="15" customHeight="1" x14ac:dyDescent="0.25">
      <c r="A7" s="4" t="s">
        <v>10</v>
      </c>
      <c r="B7" s="5">
        <v>10164</v>
      </c>
      <c r="C7" s="5">
        <v>10235</v>
      </c>
      <c r="D7" s="5">
        <v>10383</v>
      </c>
      <c r="E7" s="5">
        <v>10581</v>
      </c>
      <c r="F7" s="5">
        <v>10828</v>
      </c>
      <c r="G7" s="5">
        <v>10896</v>
      </c>
      <c r="H7" s="5">
        <v>11084</v>
      </c>
      <c r="I7" s="5">
        <v>11261</v>
      </c>
      <c r="K7" s="7"/>
    </row>
    <row r="8" spans="1:12" s="6" customFormat="1" ht="15" customHeight="1" x14ac:dyDescent="0.25">
      <c r="A8" s="4" t="s">
        <v>11</v>
      </c>
      <c r="B8" s="4">
        <v>999</v>
      </c>
      <c r="C8" s="4">
        <v>970</v>
      </c>
      <c r="D8" s="4">
        <v>929</v>
      </c>
      <c r="E8" s="4">
        <v>918</v>
      </c>
      <c r="F8" s="4">
        <v>913</v>
      </c>
      <c r="G8" s="4">
        <v>943</v>
      </c>
      <c r="H8" s="4">
        <v>906</v>
      </c>
      <c r="I8" s="4">
        <v>1049</v>
      </c>
    </row>
    <row r="9" spans="1:12" s="6" customFormat="1" ht="15" customHeight="1" x14ac:dyDescent="0.25">
      <c r="A9" s="4" t="s">
        <v>12</v>
      </c>
      <c r="B9" s="4">
        <v>803</v>
      </c>
      <c r="C9" s="4">
        <v>816</v>
      </c>
      <c r="D9" s="4">
        <v>822</v>
      </c>
      <c r="E9" s="4">
        <v>832</v>
      </c>
      <c r="F9" s="4">
        <v>878</v>
      </c>
      <c r="G9" s="4">
        <v>866</v>
      </c>
      <c r="H9" s="4">
        <v>924</v>
      </c>
      <c r="I9" s="4">
        <v>968</v>
      </c>
    </row>
    <row r="10" spans="1:12" s="6" customFormat="1" ht="15" customHeight="1" x14ac:dyDescent="0.25">
      <c r="A10" s="8" t="s">
        <v>13</v>
      </c>
      <c r="B10" s="9">
        <f>B7+B8+B9</f>
        <v>11966</v>
      </c>
      <c r="C10" s="9">
        <f t="shared" ref="C10:F10" si="0">C7+C8+C9</f>
        <v>12021</v>
      </c>
      <c r="D10" s="9">
        <f t="shared" si="0"/>
        <v>12134</v>
      </c>
      <c r="E10" s="9">
        <f t="shared" si="0"/>
        <v>12331</v>
      </c>
      <c r="F10" s="9">
        <f t="shared" si="0"/>
        <v>12619</v>
      </c>
      <c r="G10" s="9">
        <f>G7+G8+G9</f>
        <v>12705</v>
      </c>
      <c r="H10" s="9">
        <f>H7+H8+H9</f>
        <v>12914</v>
      </c>
      <c r="I10" s="9">
        <f>I7+I8+I9</f>
        <v>13278</v>
      </c>
    </row>
    <row r="11" spans="1:12" s="6" customFormat="1" x14ac:dyDescent="0.25"/>
    <row r="12" spans="1:12" s="6" customFormat="1" x14ac:dyDescent="0.25"/>
    <row r="13" spans="1:12" s="6" customFormat="1" x14ac:dyDescent="0.25">
      <c r="A13" s="24" t="s">
        <v>14</v>
      </c>
      <c r="B13" s="25"/>
    </row>
    <row r="14" spans="1:12" s="6" customFormat="1" x14ac:dyDescent="0.25">
      <c r="A14" s="4"/>
      <c r="B14" s="10">
        <v>2018</v>
      </c>
      <c r="C14" s="10">
        <v>2019</v>
      </c>
      <c r="D14" s="10">
        <v>2020</v>
      </c>
      <c r="E14" s="10">
        <v>2021</v>
      </c>
      <c r="F14" s="10">
        <v>2022</v>
      </c>
      <c r="G14" s="10">
        <v>2023</v>
      </c>
      <c r="H14" s="10">
        <v>2024</v>
      </c>
      <c r="I14" s="10">
        <v>2025</v>
      </c>
    </row>
    <row r="15" spans="1:12" s="6" customFormat="1" hidden="1" x14ac:dyDescent="0.25">
      <c r="A15" s="11" t="s">
        <v>15</v>
      </c>
      <c r="B15" s="12">
        <v>899228.95000000007</v>
      </c>
      <c r="C15" s="12">
        <v>906180.22</v>
      </c>
      <c r="D15" s="12">
        <v>902345.58000000007</v>
      </c>
      <c r="E15" s="12">
        <v>902345.58000000007</v>
      </c>
      <c r="F15" s="12"/>
      <c r="G15" s="12"/>
      <c r="H15" s="12"/>
      <c r="I15" s="12"/>
      <c r="J15" s="13"/>
      <c r="K15" s="13"/>
      <c r="L15" s="13"/>
    </row>
    <row r="16" spans="1:12" s="6" customFormat="1" hidden="1" x14ac:dyDescent="0.25">
      <c r="A16" s="11" t="s">
        <v>16</v>
      </c>
      <c r="B16" s="12">
        <v>25636.12</v>
      </c>
      <c r="C16" s="12">
        <v>15547.39</v>
      </c>
      <c r="D16" s="12">
        <v>29202.799999999999</v>
      </c>
      <c r="E16" s="12">
        <v>29202.799999999999</v>
      </c>
      <c r="F16" s="12"/>
      <c r="G16" s="12"/>
      <c r="H16" s="12"/>
      <c r="I16" s="12"/>
      <c r="J16" s="13"/>
      <c r="K16" s="13"/>
      <c r="L16" s="13"/>
    </row>
    <row r="17" spans="1:12" s="6" customFormat="1" hidden="1" x14ac:dyDescent="0.25">
      <c r="A17" s="11" t="s">
        <v>17</v>
      </c>
      <c r="B17" s="12">
        <v>94959.77</v>
      </c>
      <c r="C17" s="12">
        <v>102837.47</v>
      </c>
      <c r="D17" s="12">
        <v>125912.64</v>
      </c>
      <c r="E17" s="12">
        <v>125912.64</v>
      </c>
      <c r="F17" s="12"/>
      <c r="G17" s="12"/>
      <c r="H17" s="12"/>
      <c r="I17" s="12"/>
      <c r="J17" s="13"/>
      <c r="K17" s="13"/>
      <c r="L17" s="13"/>
    </row>
    <row r="18" spans="1:12" s="6" customFormat="1" hidden="1" x14ac:dyDescent="0.25">
      <c r="A18" s="11" t="s">
        <v>18</v>
      </c>
      <c r="B18" s="12">
        <v>593121.4</v>
      </c>
      <c r="C18" s="12">
        <v>857327.14</v>
      </c>
      <c r="D18" s="12">
        <v>851063.3</v>
      </c>
      <c r="E18" s="12">
        <v>851063.3</v>
      </c>
      <c r="F18" s="12"/>
      <c r="G18" s="12"/>
      <c r="H18" s="12"/>
      <c r="I18" s="12"/>
      <c r="J18" s="13"/>
      <c r="K18" s="13"/>
      <c r="L18" s="13"/>
    </row>
    <row r="19" spans="1:12" s="6" customFormat="1" hidden="1" x14ac:dyDescent="0.25">
      <c r="A19" s="11" t="s">
        <v>19</v>
      </c>
      <c r="B19" s="12">
        <v>247573.59</v>
      </c>
      <c r="C19" s="12">
        <v>257744.35</v>
      </c>
      <c r="D19" s="12">
        <v>209646.68</v>
      </c>
      <c r="E19" s="12">
        <v>209646.68</v>
      </c>
      <c r="F19" s="12"/>
      <c r="G19" s="12"/>
      <c r="H19" s="12"/>
      <c r="I19" s="12"/>
      <c r="J19" s="13"/>
      <c r="K19" s="13"/>
      <c r="L19" s="13"/>
    </row>
    <row r="20" spans="1:12" s="6" customFormat="1" hidden="1" x14ac:dyDescent="0.25">
      <c r="A20" s="11" t="s">
        <v>20</v>
      </c>
      <c r="B20" s="12">
        <v>12174086.890000001</v>
      </c>
      <c r="C20" s="12">
        <v>12186020.640000001</v>
      </c>
      <c r="D20" s="12">
        <v>8800759.1600000001</v>
      </c>
      <c r="E20" s="12">
        <v>8800759.1600000001</v>
      </c>
      <c r="F20" s="12"/>
      <c r="G20" s="12"/>
      <c r="H20" s="12"/>
      <c r="I20" s="12"/>
      <c r="J20" s="13"/>
      <c r="K20" s="13"/>
      <c r="L20" s="13"/>
    </row>
    <row r="21" spans="1:12" s="6" customFormat="1" hidden="1" x14ac:dyDescent="0.25">
      <c r="A21" s="11" t="s">
        <v>21</v>
      </c>
      <c r="B21" s="12">
        <v>2782920.31</v>
      </c>
      <c r="C21" s="12">
        <v>3010985.99</v>
      </c>
      <c r="D21" s="12">
        <v>2757654.6</v>
      </c>
      <c r="E21" s="12">
        <v>2757654.6</v>
      </c>
      <c r="F21" s="12"/>
      <c r="G21" s="12"/>
      <c r="H21" s="12"/>
      <c r="I21" s="12"/>
      <c r="J21" s="13"/>
      <c r="K21" s="13"/>
      <c r="L21" s="13"/>
    </row>
    <row r="22" spans="1:12" s="6" customFormat="1" hidden="1" x14ac:dyDescent="0.25">
      <c r="A22" s="11" t="s">
        <v>22</v>
      </c>
      <c r="B22" s="12">
        <v>368499.68</v>
      </c>
      <c r="C22" s="12">
        <v>321318.68</v>
      </c>
      <c r="D22" s="12">
        <v>300571.81</v>
      </c>
      <c r="E22" s="12">
        <v>300571.81</v>
      </c>
      <c r="F22" s="12"/>
      <c r="G22" s="12"/>
      <c r="H22" s="12"/>
      <c r="I22" s="12"/>
      <c r="J22" s="13"/>
      <c r="K22" s="13"/>
      <c r="L22" s="13"/>
    </row>
    <row r="23" spans="1:12" s="6" customFormat="1" hidden="1" x14ac:dyDescent="0.25">
      <c r="A23" s="11" t="s">
        <v>23</v>
      </c>
      <c r="B23" s="12">
        <v>1879046.85</v>
      </c>
      <c r="C23" s="12">
        <v>1777816.4</v>
      </c>
      <c r="D23" s="12">
        <v>1762265.69</v>
      </c>
      <c r="E23" s="12">
        <v>1762265.69</v>
      </c>
      <c r="F23" s="12"/>
      <c r="G23" s="12"/>
      <c r="H23" s="12"/>
      <c r="I23" s="12"/>
      <c r="J23" s="13"/>
      <c r="K23" s="13"/>
      <c r="L23" s="13"/>
    </row>
    <row r="24" spans="1:12" s="6" customFormat="1" hidden="1" x14ac:dyDescent="0.25">
      <c r="A24" s="11" t="s">
        <v>24</v>
      </c>
      <c r="B24" s="12">
        <v>422987.60000000003</v>
      </c>
      <c r="C24" s="12">
        <v>344439.03</v>
      </c>
      <c r="D24" s="12">
        <v>327700.10000000003</v>
      </c>
      <c r="E24" s="12">
        <v>327700.10000000003</v>
      </c>
      <c r="F24" s="12"/>
      <c r="G24" s="12"/>
      <c r="H24" s="12"/>
      <c r="I24" s="12"/>
      <c r="J24" s="13"/>
      <c r="K24" s="13"/>
      <c r="L24" s="13"/>
    </row>
    <row r="25" spans="1:12" s="6" customFormat="1" hidden="1" x14ac:dyDescent="0.25">
      <c r="A25" s="11" t="s">
        <v>25</v>
      </c>
      <c r="B25" s="12">
        <v>1043252.93</v>
      </c>
      <c r="C25" s="12">
        <v>955059.28</v>
      </c>
      <c r="D25" s="12">
        <v>1157660.67</v>
      </c>
      <c r="E25" s="12">
        <v>1157660.67</v>
      </c>
      <c r="F25" s="12"/>
      <c r="G25" s="12"/>
      <c r="H25" s="12"/>
      <c r="I25" s="12"/>
      <c r="J25" s="13"/>
      <c r="K25" s="13"/>
      <c r="L25" s="13"/>
    </row>
    <row r="26" spans="1:12" s="6" customFormat="1" hidden="1" x14ac:dyDescent="0.25">
      <c r="A26" s="11" t="s">
        <v>26</v>
      </c>
      <c r="B26" s="12">
        <v>3375574.92</v>
      </c>
      <c r="C26" s="12">
        <v>3416678.45</v>
      </c>
      <c r="D26" s="12">
        <v>1842984.1800000002</v>
      </c>
      <c r="E26" s="12">
        <v>1842984.1800000002</v>
      </c>
      <c r="F26" s="12"/>
      <c r="G26" s="12"/>
      <c r="H26" s="12"/>
      <c r="I26" s="12"/>
      <c r="J26" s="13"/>
      <c r="K26" s="13"/>
      <c r="L26" s="13"/>
    </row>
    <row r="27" spans="1:12" s="6" customFormat="1" hidden="1" x14ac:dyDescent="0.25">
      <c r="A27" s="11" t="s">
        <v>27</v>
      </c>
      <c r="B27" s="12">
        <v>396412.15</v>
      </c>
      <c r="C27" s="12">
        <v>469600.53</v>
      </c>
      <c r="D27" s="12">
        <v>384787.86</v>
      </c>
      <c r="E27" s="12">
        <v>384787.86</v>
      </c>
      <c r="F27" s="12"/>
      <c r="G27" s="12"/>
      <c r="H27" s="12"/>
      <c r="I27" s="12"/>
      <c r="J27" s="13"/>
      <c r="K27" s="13"/>
      <c r="L27" s="13"/>
    </row>
    <row r="28" spans="1:12" s="6" customFormat="1" hidden="1" x14ac:dyDescent="0.25">
      <c r="A28" s="11" t="s">
        <v>28</v>
      </c>
      <c r="B28" s="12">
        <v>2362120.6800000002</v>
      </c>
      <c r="C28" s="12">
        <v>2495508.02</v>
      </c>
      <c r="D28" s="12">
        <v>2675390.1</v>
      </c>
      <c r="E28" s="12">
        <v>2675390.1</v>
      </c>
      <c r="F28" s="12"/>
      <c r="G28" s="12"/>
      <c r="H28" s="12"/>
      <c r="I28" s="12"/>
      <c r="J28" s="13"/>
      <c r="K28" s="13"/>
      <c r="L28" s="13"/>
    </row>
    <row r="29" spans="1:12" s="6" customFormat="1" hidden="1" x14ac:dyDescent="0.25">
      <c r="A29" s="11" t="s">
        <v>29</v>
      </c>
      <c r="B29" s="12">
        <v>233723.29</v>
      </c>
      <c r="C29" s="12">
        <v>278843.86</v>
      </c>
      <c r="D29" s="12">
        <v>565741.65</v>
      </c>
      <c r="E29" s="12">
        <v>565741.65</v>
      </c>
      <c r="F29" s="12"/>
      <c r="G29" s="12"/>
      <c r="H29" s="12"/>
      <c r="I29" s="12"/>
      <c r="J29" s="13"/>
      <c r="K29" s="13"/>
      <c r="L29" s="13"/>
    </row>
    <row r="30" spans="1:12" s="6" customFormat="1" hidden="1" x14ac:dyDescent="0.25">
      <c r="A30" s="11" t="s">
        <v>30</v>
      </c>
      <c r="B30" s="12">
        <v>810806.17</v>
      </c>
      <c r="C30" s="12">
        <v>814595.69000000006</v>
      </c>
      <c r="D30" s="12">
        <v>814003</v>
      </c>
      <c r="E30" s="12">
        <v>814003</v>
      </c>
      <c r="F30" s="12"/>
      <c r="G30" s="12"/>
      <c r="H30" s="12"/>
      <c r="I30" s="12"/>
      <c r="J30" s="13"/>
      <c r="K30" s="13"/>
      <c r="L30" s="13"/>
    </row>
    <row r="31" spans="1:12" s="6" customFormat="1" hidden="1" x14ac:dyDescent="0.25">
      <c r="A31" s="11" t="s">
        <v>31</v>
      </c>
      <c r="B31" s="12">
        <v>44576.840000000004</v>
      </c>
      <c r="C31" s="12">
        <v>37261.25</v>
      </c>
      <c r="D31" s="12">
        <v>37697.770000000004</v>
      </c>
      <c r="E31" s="12">
        <v>37697.770000000004</v>
      </c>
      <c r="F31" s="12"/>
      <c r="G31" s="12"/>
      <c r="H31" s="12"/>
      <c r="I31" s="12"/>
      <c r="J31" s="13"/>
      <c r="K31" s="13"/>
      <c r="L31" s="13"/>
    </row>
    <row r="32" spans="1:12" s="6" customFormat="1" hidden="1" x14ac:dyDescent="0.25">
      <c r="A32" s="4"/>
      <c r="B32" s="12"/>
      <c r="C32" s="12"/>
      <c r="D32" s="12"/>
      <c r="E32" s="12"/>
      <c r="F32" s="12"/>
      <c r="G32" s="12"/>
      <c r="H32" s="12"/>
      <c r="I32" s="12"/>
      <c r="J32" s="13"/>
      <c r="K32" s="13"/>
      <c r="L32" s="13"/>
    </row>
    <row r="33" spans="1:12" s="6" customFormat="1" hidden="1" x14ac:dyDescent="0.25">
      <c r="A33" s="4"/>
      <c r="B33" s="12"/>
      <c r="C33" s="12"/>
      <c r="D33" s="12"/>
      <c r="E33" s="12"/>
      <c r="F33" s="12"/>
      <c r="G33" s="12"/>
      <c r="H33" s="12"/>
      <c r="I33" s="12"/>
      <c r="J33" s="13"/>
      <c r="K33" s="13"/>
      <c r="L33" s="13"/>
    </row>
    <row r="34" spans="1:12" s="6" customFormat="1" hidden="1" x14ac:dyDescent="0.25">
      <c r="A34" s="11" t="s">
        <v>32</v>
      </c>
      <c r="B34" s="12">
        <v>218212.18</v>
      </c>
      <c r="C34" s="12">
        <v>284587.07</v>
      </c>
      <c r="D34" s="12">
        <v>134072.23000000001</v>
      </c>
      <c r="E34" s="12">
        <v>134072.23000000001</v>
      </c>
      <c r="F34" s="12"/>
      <c r="G34" s="12"/>
      <c r="H34" s="12"/>
      <c r="I34" s="12"/>
      <c r="J34" s="13"/>
      <c r="K34" s="13"/>
      <c r="L34" s="13"/>
    </row>
    <row r="35" spans="1:12" s="6" customFormat="1" hidden="1" x14ac:dyDescent="0.25">
      <c r="A35" s="11" t="s">
        <v>33</v>
      </c>
      <c r="B35" s="12">
        <v>11745.1</v>
      </c>
      <c r="C35" s="12">
        <v>22425.420000000002</v>
      </c>
      <c r="D35" s="12">
        <v>16817.240000000002</v>
      </c>
      <c r="E35" s="12">
        <v>16817.240000000002</v>
      </c>
      <c r="F35" s="12"/>
      <c r="G35" s="12"/>
      <c r="H35" s="12"/>
      <c r="I35" s="12"/>
      <c r="J35" s="13"/>
      <c r="K35" s="13"/>
      <c r="L35" s="13"/>
    </row>
    <row r="36" spans="1:12" s="6" customFormat="1" hidden="1" x14ac:dyDescent="0.25">
      <c r="A36" s="11" t="s">
        <v>34</v>
      </c>
      <c r="B36" s="12">
        <v>1204576.3999999999</v>
      </c>
      <c r="C36" s="12">
        <v>1064346.57</v>
      </c>
      <c r="D36" s="12">
        <v>702444.15</v>
      </c>
      <c r="E36" s="12">
        <v>702444.15</v>
      </c>
      <c r="F36" s="12"/>
      <c r="G36" s="12"/>
      <c r="H36" s="12"/>
      <c r="I36" s="12"/>
      <c r="J36" s="13"/>
      <c r="K36" s="13"/>
      <c r="L36" s="13"/>
    </row>
    <row r="37" spans="1:12" s="6" customFormat="1" hidden="1" x14ac:dyDescent="0.25">
      <c r="A37" s="11" t="s">
        <v>35</v>
      </c>
      <c r="B37" s="12">
        <v>676844.5</v>
      </c>
      <c r="C37" s="12">
        <v>834235.53</v>
      </c>
      <c r="D37" s="12">
        <v>551236.36</v>
      </c>
      <c r="E37" s="12">
        <v>551236.36</v>
      </c>
      <c r="F37" s="12"/>
      <c r="G37" s="12"/>
      <c r="H37" s="12"/>
      <c r="I37" s="12"/>
      <c r="J37" s="13"/>
      <c r="K37" s="13"/>
      <c r="L37" s="13"/>
    </row>
    <row r="38" spans="1:12" s="6" customFormat="1" hidden="1" x14ac:dyDescent="0.25">
      <c r="A38" s="11" t="s">
        <v>36</v>
      </c>
      <c r="B38" s="12">
        <v>154303.5</v>
      </c>
      <c r="C38" s="12">
        <v>194183.62</v>
      </c>
      <c r="D38" s="12">
        <v>15843.65</v>
      </c>
      <c r="E38" s="12">
        <v>15843.65</v>
      </c>
      <c r="F38" s="12"/>
      <c r="G38" s="12"/>
      <c r="H38" s="12"/>
      <c r="I38" s="12"/>
      <c r="J38" s="13"/>
      <c r="K38" s="13"/>
      <c r="L38" s="13"/>
    </row>
    <row r="39" spans="1:12" s="6" customFormat="1" hidden="1" x14ac:dyDescent="0.25">
      <c r="A39" s="11" t="s">
        <v>37</v>
      </c>
      <c r="B39" s="12">
        <v>0</v>
      </c>
      <c r="C39" s="12">
        <v>0</v>
      </c>
      <c r="D39" s="12">
        <v>0</v>
      </c>
      <c r="E39" s="12">
        <v>0</v>
      </c>
      <c r="F39" s="12"/>
      <c r="G39" s="12"/>
      <c r="H39" s="12"/>
      <c r="I39" s="12"/>
      <c r="J39" s="13"/>
      <c r="K39" s="13"/>
      <c r="L39" s="13"/>
    </row>
    <row r="40" spans="1:12" s="6" customFormat="1" hidden="1" x14ac:dyDescent="0.25">
      <c r="A40" s="4"/>
      <c r="B40" s="4"/>
      <c r="C40" s="4"/>
      <c r="D40" s="4"/>
      <c r="E40" s="4"/>
      <c r="F40" s="4"/>
      <c r="G40" s="4"/>
      <c r="H40" s="4"/>
      <c r="I40" s="4"/>
    </row>
    <row r="41" spans="1:12" s="6" customFormat="1" ht="17.25" customHeight="1" x14ac:dyDescent="0.25">
      <c r="A41" s="4" t="s">
        <v>38</v>
      </c>
      <c r="B41" s="12">
        <v>1099894.6100000001</v>
      </c>
      <c r="C41" s="12">
        <v>1102598.6599999999</v>
      </c>
      <c r="D41" s="12">
        <v>1095770.19</v>
      </c>
      <c r="E41" s="14">
        <v>1109327.76</v>
      </c>
      <c r="F41" s="14">
        <v>1109789.3399999999</v>
      </c>
      <c r="G41" s="14">
        <v>1119937.99</v>
      </c>
      <c r="H41" s="14">
        <v>1196153.58</v>
      </c>
      <c r="I41" s="14">
        <v>1163951.7200000002</v>
      </c>
    </row>
    <row r="42" spans="1:12" s="6" customFormat="1" ht="17.25" customHeight="1" x14ac:dyDescent="0.25">
      <c r="A42" s="4" t="s">
        <v>39</v>
      </c>
      <c r="B42" s="12">
        <v>23926331.250000004</v>
      </c>
      <c r="C42" s="12">
        <v>24466665.120000001</v>
      </c>
      <c r="D42" s="12">
        <v>17460971.539999999</v>
      </c>
      <c r="E42" s="14">
        <v>18039847.949999999</v>
      </c>
      <c r="F42" s="14">
        <v>15537910.819999998</v>
      </c>
      <c r="G42" s="14">
        <v>15169712.300000001</v>
      </c>
      <c r="H42" s="14">
        <v>15609082.16</v>
      </c>
      <c r="I42" s="14">
        <v>15186253.629999999</v>
      </c>
    </row>
    <row r="43" spans="1:12" s="6" customFormat="1" ht="17.25" customHeight="1" x14ac:dyDescent="0.25">
      <c r="A43" s="4" t="s">
        <v>40</v>
      </c>
      <c r="B43" s="12">
        <v>340488.86</v>
      </c>
      <c r="C43" s="12">
        <v>333557.87000000005</v>
      </c>
      <c r="D43" s="12">
        <v>326033.77</v>
      </c>
      <c r="E43" s="14">
        <v>498166.04000000004</v>
      </c>
      <c r="F43" s="14">
        <v>303056.93</v>
      </c>
      <c r="G43" s="14">
        <v>359519.68</v>
      </c>
      <c r="H43" s="14">
        <v>330757.06</v>
      </c>
      <c r="I43" s="14">
        <v>290000</v>
      </c>
    </row>
    <row r="44" spans="1:12" s="6" customFormat="1" ht="17.25" customHeight="1" x14ac:dyDescent="0.25">
      <c r="A44" s="4" t="s">
        <v>41</v>
      </c>
      <c r="B44" s="12">
        <v>2021126.02</v>
      </c>
      <c r="C44" s="12">
        <v>2059343.0699999998</v>
      </c>
      <c r="D44" s="12">
        <v>2001516.4300000002</v>
      </c>
      <c r="E44" s="14">
        <v>2006405.3900000001</v>
      </c>
      <c r="F44" s="14">
        <v>2054560.0799999998</v>
      </c>
      <c r="G44" s="14">
        <v>2057506.06</v>
      </c>
      <c r="H44" s="14">
        <v>2037491.69</v>
      </c>
      <c r="I44" s="14">
        <v>2204915.1199999996</v>
      </c>
    </row>
    <row r="45" spans="1:12" s="6" customFormat="1" ht="17.25" customHeight="1" x14ac:dyDescent="0.25">
      <c r="A45" s="4" t="s">
        <v>42</v>
      </c>
      <c r="B45" s="12">
        <v>-4198140.78</v>
      </c>
      <c r="C45" s="12">
        <v>-4175871.6</v>
      </c>
      <c r="D45" s="12">
        <v>-3910519.32</v>
      </c>
      <c r="E45" s="12">
        <v>-1989335.46</v>
      </c>
      <c r="F45" s="12">
        <v>-1992979.56</v>
      </c>
      <c r="G45" s="12">
        <v>-1136297.6599999999</v>
      </c>
      <c r="H45" s="12">
        <v>-1544596.28</v>
      </c>
      <c r="I45" s="12">
        <v>-2208986.13</v>
      </c>
    </row>
    <row r="46" spans="1:12" s="6" customFormat="1" ht="17.25" customHeight="1" x14ac:dyDescent="0.25">
      <c r="A46" s="8" t="s">
        <v>43</v>
      </c>
      <c r="B46" s="15">
        <f>SUM(B41:B45)</f>
        <v>23189699.960000001</v>
      </c>
      <c r="C46" s="15">
        <f t="shared" ref="C46:G46" si="1">SUM(C41:C45)</f>
        <v>23786293.120000001</v>
      </c>
      <c r="D46" s="15">
        <f t="shared" si="1"/>
        <v>16973772.609999999</v>
      </c>
      <c r="E46" s="15">
        <f t="shared" si="1"/>
        <v>19664411.68</v>
      </c>
      <c r="F46" s="15">
        <f t="shared" si="1"/>
        <v>17012337.609999999</v>
      </c>
      <c r="G46" s="15">
        <f t="shared" si="1"/>
        <v>17570378.370000001</v>
      </c>
      <c r="H46" s="15">
        <f t="shared" ref="H46:I46" si="2">SUM(H41:H45)</f>
        <v>17628888.210000001</v>
      </c>
      <c r="I46" s="15">
        <f t="shared" si="2"/>
        <v>16636134.34</v>
      </c>
    </row>
    <row r="47" spans="1:12" s="6" customFormat="1" x14ac:dyDescent="0.25">
      <c r="A47" s="16"/>
      <c r="B47" s="17"/>
      <c r="C47" s="17"/>
      <c r="D47" s="17"/>
      <c r="E47" s="17"/>
    </row>
    <row r="48" spans="1:12" s="6" customFormat="1" x14ac:dyDescent="0.25"/>
    <row r="49" spans="1:9" s="18" customFormat="1" ht="22.5" customHeight="1" x14ac:dyDescent="0.25">
      <c r="A49" s="20" t="s">
        <v>44</v>
      </c>
      <c r="B49" s="21">
        <f>B46/B10</f>
        <v>1937.9659000501422</v>
      </c>
      <c r="C49" s="21">
        <f t="shared" ref="C49:G49" si="3">C46/C10</f>
        <v>1978.7283187754763</v>
      </c>
      <c r="D49" s="21">
        <f t="shared" si="3"/>
        <v>1398.8604425581011</v>
      </c>
      <c r="E49" s="21">
        <f t="shared" si="3"/>
        <v>1594.713460384397</v>
      </c>
      <c r="F49" s="21">
        <f t="shared" si="3"/>
        <v>1348.1525960852682</v>
      </c>
      <c r="G49" s="21">
        <f t="shared" si="3"/>
        <v>1382.9498913813461</v>
      </c>
      <c r="H49" s="21">
        <f>H46/H10</f>
        <v>1365.0989786278458</v>
      </c>
      <c r="I49" s="21">
        <f>I46/I10</f>
        <v>1252.9096505497816</v>
      </c>
    </row>
    <row r="50" spans="1:9" s="6" customFormat="1" x14ac:dyDescent="0.25"/>
  </sheetData>
  <mergeCells count="2">
    <mergeCell ref="A5:B5"/>
    <mergeCell ref="A13:B13"/>
  </mergeCells>
  <phoneticPr fontId="5" type="noConversion"/>
  <pageMargins left="0.7" right="0.7" top="0.75" bottom="0.75" header="0.3" footer="0.3"/>
  <pageSetup paperSize="9" scale="76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9A659FB0B3884B8A6C642058A28560" ma:contentTypeVersion="3" ma:contentTypeDescription="Crea un document nou" ma:contentTypeScope="" ma:versionID="bbfaaced2e50f975ab4493383c8cf851">
  <xsd:schema xmlns:xsd="http://www.w3.org/2001/XMLSchema" xmlns:xs="http://www.w3.org/2001/XMLSchema" xmlns:p="http://schemas.microsoft.com/office/2006/metadata/properties" xmlns:ns2="743b79df-b511-4464-98de-21f9d1784afd" targetNamespace="http://schemas.microsoft.com/office/2006/metadata/properties" ma:root="true" ma:fieldsID="58dde62f5a695cfeb6d49e7782af0449" ns2:_="">
    <xsd:import namespace="743b79df-b511-4464-98de-21f9d1784a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3b79df-b511-4464-98de-21f9d1784a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41C97AE-93D7-4BA4-AA38-C6B1BB8E8F48}">
  <ds:schemaRefs>
    <ds:schemaRef ds:uri="http://schemas.microsoft.com/office/2006/metadata/properties"/>
    <ds:schemaRef ds:uri="http://schemas.microsoft.com/office/infopath/2007/PartnerControls"/>
    <ds:schemaRef ds:uri="4533fe98-637b-41e3-b4e5-192b01abd74a"/>
    <ds:schemaRef ds:uri="329a93df-afe6-4d8e-b1eb-9e9f50d1bba5"/>
  </ds:schemaRefs>
</ds:datastoreItem>
</file>

<file path=customXml/itemProps2.xml><?xml version="1.0" encoding="utf-8"?>
<ds:datastoreItem xmlns:ds="http://schemas.openxmlformats.org/officeDocument/2006/customXml" ds:itemID="{A57036E5-E199-49E8-8DF2-D2D0D265B0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CCB84B-F8B5-40E1-9B30-C034029C9E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Ingressos estudiant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M. Isabel Armengol Niell</cp:lastModifiedBy>
  <cp:revision/>
  <dcterms:created xsi:type="dcterms:W3CDTF">2022-04-08T10:56:41Z</dcterms:created>
  <dcterms:modified xsi:type="dcterms:W3CDTF">2026-10-02T06:40:11Z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0x010100059A659FB0B3884B8A6C642058A28560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