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mmalozadaf/Downloads/"/>
    </mc:Choice>
  </mc:AlternateContent>
  <xr:revisionPtr revIDLastSave="0" documentId="13_ncr:1_{F53E4C8E-AEE2-F246-BB03-11803F59C008}" xr6:coauthVersionLast="47" xr6:coauthVersionMax="47" xr10:uidLastSave="{00000000-0000-0000-0000-000000000000}"/>
  <bookViews>
    <workbookView xWindow="14460" yWindow="660" windowWidth="14180" windowHeight="15800" xr2:uid="{B9E439C0-55BD-3444-8089-1FC509D3A1E5}"/>
  </bookViews>
  <sheets>
    <sheet name="Presentació" sheetId="1" r:id="rId1"/>
    <sheet name="Dad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6" i="2" l="1"/>
  <c r="X6" i="2"/>
  <c r="V6" i="2"/>
  <c r="U6" i="2"/>
  <c r="S6" i="2"/>
  <c r="R6" i="2"/>
  <c r="P6" i="2"/>
  <c r="O6" i="2"/>
  <c r="M6" i="2"/>
  <c r="L6" i="2"/>
  <c r="J6" i="2"/>
  <c r="I6" i="2"/>
  <c r="G6" i="2"/>
  <c r="F6" i="2"/>
  <c r="D6" i="2"/>
  <c r="C6" i="2"/>
  <c r="Y49" i="2"/>
  <c r="X49" i="2"/>
  <c r="V49" i="2"/>
  <c r="U49" i="2"/>
  <c r="S49" i="2"/>
  <c r="R49" i="2"/>
  <c r="P49" i="2"/>
  <c r="O49" i="2"/>
  <c r="M49" i="2"/>
  <c r="L49" i="2"/>
  <c r="J49" i="2"/>
  <c r="I49" i="2"/>
  <c r="G49" i="2"/>
  <c r="F49" i="2"/>
  <c r="D49" i="2"/>
  <c r="C49" i="2"/>
  <c r="Y48" i="2"/>
  <c r="X48" i="2"/>
  <c r="V48" i="2"/>
  <c r="U48" i="2"/>
  <c r="S48" i="2"/>
  <c r="R48" i="2"/>
  <c r="P48" i="2"/>
  <c r="O48" i="2"/>
  <c r="M48" i="2"/>
  <c r="L48" i="2"/>
  <c r="J48" i="2"/>
  <c r="I48" i="2"/>
  <c r="G48" i="2"/>
  <c r="F48" i="2"/>
  <c r="D48" i="2"/>
  <c r="C48" i="2"/>
  <c r="Y47" i="2"/>
  <c r="X47" i="2"/>
  <c r="V47" i="2"/>
  <c r="U47" i="2"/>
  <c r="S47" i="2"/>
  <c r="R47" i="2"/>
  <c r="P47" i="2"/>
  <c r="O47" i="2"/>
  <c r="M47" i="2"/>
  <c r="L47" i="2"/>
  <c r="J47" i="2"/>
  <c r="I47" i="2"/>
  <c r="G47" i="2"/>
  <c r="F47" i="2"/>
  <c r="D47" i="2"/>
  <c r="C47" i="2"/>
  <c r="Y46" i="2"/>
  <c r="X46" i="2"/>
  <c r="V46" i="2"/>
  <c r="U46" i="2"/>
  <c r="S46" i="2"/>
  <c r="R46" i="2"/>
  <c r="P46" i="2"/>
  <c r="O46" i="2"/>
  <c r="M46" i="2"/>
  <c r="L46" i="2"/>
  <c r="J46" i="2"/>
  <c r="I46" i="2"/>
  <c r="G46" i="2"/>
  <c r="F46" i="2"/>
  <c r="D46" i="2"/>
  <c r="C46" i="2"/>
  <c r="Y45" i="2"/>
  <c r="X45" i="2"/>
  <c r="V45" i="2"/>
  <c r="U45" i="2"/>
  <c r="S45" i="2"/>
  <c r="R45" i="2"/>
  <c r="P45" i="2"/>
  <c r="O45" i="2"/>
  <c r="M45" i="2"/>
  <c r="L45" i="2"/>
  <c r="J45" i="2"/>
  <c r="I45" i="2"/>
  <c r="G45" i="2"/>
  <c r="F45" i="2"/>
  <c r="D45" i="2"/>
  <c r="C45" i="2"/>
  <c r="Y44" i="2"/>
  <c r="X44" i="2"/>
  <c r="V44" i="2"/>
  <c r="U44" i="2"/>
  <c r="S44" i="2"/>
  <c r="R44" i="2"/>
  <c r="P44" i="2"/>
  <c r="O44" i="2"/>
  <c r="M44" i="2"/>
  <c r="L44" i="2"/>
  <c r="J44" i="2"/>
  <c r="I44" i="2"/>
  <c r="G44" i="2"/>
  <c r="F44" i="2"/>
  <c r="D44" i="2"/>
  <c r="C44" i="2"/>
  <c r="Y43" i="2"/>
  <c r="X43" i="2"/>
  <c r="V43" i="2"/>
  <c r="U43" i="2"/>
  <c r="S43" i="2"/>
  <c r="R43" i="2"/>
  <c r="P43" i="2"/>
  <c r="O43" i="2"/>
  <c r="M43" i="2"/>
  <c r="L43" i="2"/>
  <c r="J43" i="2"/>
  <c r="I43" i="2"/>
  <c r="G43" i="2"/>
  <c r="F43" i="2"/>
  <c r="D43" i="2"/>
  <c r="C43" i="2"/>
  <c r="Y42" i="2"/>
  <c r="X42" i="2"/>
  <c r="V42" i="2"/>
  <c r="U42" i="2"/>
  <c r="S42" i="2"/>
  <c r="R42" i="2"/>
  <c r="P42" i="2"/>
  <c r="O42" i="2"/>
  <c r="M42" i="2"/>
  <c r="L42" i="2"/>
  <c r="J42" i="2"/>
  <c r="I42" i="2"/>
  <c r="G42" i="2"/>
  <c r="F42" i="2"/>
  <c r="D42" i="2"/>
  <c r="C42" i="2"/>
  <c r="Y41" i="2"/>
  <c r="X41" i="2"/>
  <c r="V41" i="2"/>
  <c r="U41" i="2"/>
  <c r="S41" i="2"/>
  <c r="R41" i="2"/>
  <c r="P41" i="2"/>
  <c r="O41" i="2"/>
  <c r="M41" i="2"/>
  <c r="L41" i="2"/>
  <c r="J41" i="2"/>
  <c r="I41" i="2"/>
  <c r="G41" i="2"/>
  <c r="F41" i="2"/>
  <c r="D41" i="2"/>
  <c r="C41" i="2"/>
  <c r="Y40" i="2"/>
  <c r="X40" i="2"/>
  <c r="V40" i="2"/>
  <c r="U40" i="2"/>
  <c r="S40" i="2"/>
  <c r="R40" i="2"/>
  <c r="P40" i="2"/>
  <c r="O40" i="2"/>
  <c r="M40" i="2"/>
  <c r="L40" i="2"/>
  <c r="J40" i="2"/>
  <c r="I40" i="2"/>
  <c r="G40" i="2"/>
  <c r="F40" i="2"/>
  <c r="D40" i="2"/>
  <c r="C40" i="2"/>
  <c r="Y39" i="2"/>
  <c r="X39" i="2"/>
  <c r="V39" i="2"/>
  <c r="U39" i="2"/>
  <c r="S39" i="2"/>
  <c r="R39" i="2"/>
  <c r="P39" i="2"/>
  <c r="O39" i="2"/>
  <c r="M39" i="2"/>
  <c r="L39" i="2"/>
  <c r="J39" i="2"/>
  <c r="I39" i="2"/>
  <c r="G39" i="2"/>
  <c r="F39" i="2"/>
  <c r="D39" i="2"/>
  <c r="C39" i="2"/>
  <c r="Y38" i="2"/>
  <c r="X38" i="2"/>
  <c r="V38" i="2"/>
  <c r="U38" i="2"/>
  <c r="S38" i="2"/>
  <c r="R38" i="2"/>
  <c r="P38" i="2"/>
  <c r="O38" i="2"/>
  <c r="M38" i="2"/>
  <c r="L38" i="2"/>
  <c r="J38" i="2"/>
  <c r="I38" i="2"/>
  <c r="G38" i="2"/>
  <c r="F38" i="2"/>
  <c r="D38" i="2"/>
  <c r="C38" i="2"/>
  <c r="Y37" i="2"/>
  <c r="X37" i="2"/>
  <c r="V37" i="2"/>
  <c r="U37" i="2"/>
  <c r="S37" i="2"/>
  <c r="R37" i="2"/>
  <c r="P37" i="2"/>
  <c r="O37" i="2"/>
  <c r="M37" i="2"/>
  <c r="L37" i="2"/>
  <c r="J37" i="2"/>
  <c r="I37" i="2"/>
  <c r="G37" i="2"/>
  <c r="F37" i="2"/>
  <c r="D37" i="2"/>
  <c r="C37" i="2"/>
  <c r="Y36" i="2"/>
  <c r="X36" i="2"/>
  <c r="V36" i="2"/>
  <c r="U36" i="2"/>
  <c r="S36" i="2"/>
  <c r="R36" i="2"/>
  <c r="P36" i="2"/>
  <c r="O36" i="2"/>
  <c r="M36" i="2"/>
  <c r="L36" i="2"/>
  <c r="J36" i="2"/>
  <c r="I36" i="2"/>
  <c r="G36" i="2"/>
  <c r="F36" i="2"/>
  <c r="D36" i="2"/>
  <c r="C36" i="2"/>
  <c r="Y35" i="2"/>
  <c r="X35" i="2"/>
  <c r="V35" i="2"/>
  <c r="U35" i="2"/>
  <c r="S35" i="2"/>
  <c r="R35" i="2"/>
  <c r="P35" i="2"/>
  <c r="O35" i="2"/>
  <c r="M35" i="2"/>
  <c r="L35" i="2"/>
  <c r="J35" i="2"/>
  <c r="I35" i="2"/>
  <c r="G35" i="2"/>
  <c r="F35" i="2"/>
  <c r="D35" i="2"/>
  <c r="C35" i="2"/>
  <c r="Y34" i="2"/>
  <c r="X34" i="2"/>
  <c r="V34" i="2"/>
  <c r="U34" i="2"/>
  <c r="S34" i="2"/>
  <c r="R34" i="2"/>
  <c r="P34" i="2"/>
  <c r="O34" i="2"/>
  <c r="M34" i="2"/>
  <c r="L34" i="2"/>
  <c r="J34" i="2"/>
  <c r="I34" i="2"/>
  <c r="G34" i="2"/>
  <c r="F34" i="2"/>
  <c r="D34" i="2"/>
  <c r="C34" i="2"/>
  <c r="Y33" i="2"/>
  <c r="X33" i="2"/>
  <c r="V33" i="2"/>
  <c r="U33" i="2"/>
  <c r="S33" i="2"/>
  <c r="R33" i="2"/>
  <c r="P33" i="2"/>
  <c r="O33" i="2"/>
  <c r="M33" i="2"/>
  <c r="L33" i="2"/>
  <c r="J33" i="2"/>
  <c r="I33" i="2"/>
  <c r="G33" i="2"/>
  <c r="F33" i="2"/>
  <c r="D33" i="2"/>
  <c r="C33" i="2"/>
  <c r="Y32" i="2"/>
  <c r="X32" i="2"/>
  <c r="V32" i="2"/>
  <c r="U32" i="2"/>
  <c r="S32" i="2"/>
  <c r="R32" i="2"/>
  <c r="P32" i="2"/>
  <c r="O32" i="2"/>
  <c r="M32" i="2"/>
  <c r="L32" i="2"/>
  <c r="J32" i="2"/>
  <c r="I32" i="2"/>
  <c r="G32" i="2"/>
  <c r="F32" i="2"/>
  <c r="D32" i="2"/>
  <c r="C32" i="2"/>
  <c r="Y31" i="2"/>
  <c r="X31" i="2"/>
  <c r="V31" i="2"/>
  <c r="U31" i="2"/>
  <c r="S31" i="2"/>
  <c r="R31" i="2"/>
  <c r="P31" i="2"/>
  <c r="O31" i="2"/>
  <c r="M31" i="2"/>
  <c r="L31" i="2"/>
  <c r="J31" i="2"/>
  <c r="I31" i="2"/>
  <c r="G31" i="2"/>
  <c r="F31" i="2"/>
  <c r="D31" i="2"/>
  <c r="C31" i="2"/>
  <c r="Y30" i="2"/>
  <c r="X30" i="2"/>
  <c r="V30" i="2"/>
  <c r="U30" i="2"/>
  <c r="S30" i="2"/>
  <c r="R30" i="2"/>
  <c r="P30" i="2"/>
  <c r="O30" i="2"/>
  <c r="M30" i="2"/>
  <c r="L30" i="2"/>
  <c r="J30" i="2"/>
  <c r="I30" i="2"/>
  <c r="G30" i="2"/>
  <c r="F30" i="2"/>
  <c r="D30" i="2"/>
  <c r="C30" i="2"/>
  <c r="Y29" i="2"/>
  <c r="X29" i="2"/>
  <c r="V29" i="2"/>
  <c r="U29" i="2"/>
  <c r="S29" i="2"/>
  <c r="R29" i="2"/>
  <c r="P29" i="2"/>
  <c r="O29" i="2"/>
  <c r="M29" i="2"/>
  <c r="L29" i="2"/>
  <c r="J29" i="2"/>
  <c r="I29" i="2"/>
  <c r="G29" i="2"/>
  <c r="F29" i="2"/>
  <c r="D29" i="2"/>
  <c r="C29" i="2"/>
  <c r="Y28" i="2"/>
  <c r="X28" i="2"/>
  <c r="V28" i="2"/>
  <c r="U28" i="2"/>
  <c r="S28" i="2"/>
  <c r="R28" i="2"/>
  <c r="P28" i="2"/>
  <c r="O28" i="2"/>
  <c r="M28" i="2"/>
  <c r="L28" i="2"/>
  <c r="J28" i="2"/>
  <c r="I28" i="2"/>
  <c r="G28" i="2"/>
  <c r="F28" i="2"/>
  <c r="D28" i="2"/>
  <c r="C28" i="2"/>
  <c r="Y27" i="2"/>
  <c r="X27" i="2"/>
  <c r="V27" i="2"/>
  <c r="U27" i="2"/>
  <c r="S27" i="2"/>
  <c r="R27" i="2"/>
  <c r="P27" i="2"/>
  <c r="O27" i="2"/>
  <c r="M27" i="2"/>
  <c r="L27" i="2"/>
  <c r="J27" i="2"/>
  <c r="I27" i="2"/>
  <c r="G27" i="2"/>
  <c r="F27" i="2"/>
  <c r="D27" i="2"/>
  <c r="C27" i="2"/>
  <c r="Y26" i="2"/>
  <c r="X26" i="2"/>
  <c r="V26" i="2"/>
  <c r="U26" i="2"/>
  <c r="S26" i="2"/>
  <c r="R26" i="2"/>
  <c r="P26" i="2"/>
  <c r="O26" i="2"/>
  <c r="M26" i="2"/>
  <c r="L26" i="2"/>
  <c r="J26" i="2"/>
  <c r="I26" i="2"/>
  <c r="G26" i="2"/>
  <c r="F26" i="2"/>
  <c r="D26" i="2"/>
  <c r="C26" i="2"/>
  <c r="Y25" i="2"/>
  <c r="X25" i="2"/>
  <c r="V25" i="2"/>
  <c r="U25" i="2"/>
  <c r="S25" i="2"/>
  <c r="R25" i="2"/>
  <c r="P25" i="2"/>
  <c r="O25" i="2"/>
  <c r="M25" i="2"/>
  <c r="L25" i="2"/>
  <c r="J25" i="2"/>
  <c r="I25" i="2"/>
  <c r="G25" i="2"/>
  <c r="F25" i="2"/>
  <c r="D25" i="2"/>
  <c r="C25" i="2"/>
  <c r="Y24" i="2"/>
  <c r="X24" i="2"/>
  <c r="V24" i="2"/>
  <c r="U24" i="2"/>
  <c r="S24" i="2"/>
  <c r="R24" i="2"/>
  <c r="P24" i="2"/>
  <c r="O24" i="2"/>
  <c r="M24" i="2"/>
  <c r="L24" i="2"/>
  <c r="J24" i="2"/>
  <c r="I24" i="2"/>
  <c r="G24" i="2"/>
  <c r="F24" i="2"/>
  <c r="D24" i="2"/>
  <c r="C24" i="2"/>
  <c r="Y23" i="2"/>
  <c r="X23" i="2"/>
  <c r="V23" i="2"/>
  <c r="U23" i="2"/>
  <c r="S23" i="2"/>
  <c r="R23" i="2"/>
  <c r="P23" i="2"/>
  <c r="O23" i="2"/>
  <c r="M23" i="2"/>
  <c r="L23" i="2"/>
  <c r="J23" i="2"/>
  <c r="I23" i="2"/>
  <c r="G23" i="2"/>
  <c r="F23" i="2"/>
  <c r="D23" i="2"/>
  <c r="C23" i="2"/>
  <c r="Y22" i="2"/>
  <c r="X22" i="2"/>
  <c r="V22" i="2"/>
  <c r="U22" i="2"/>
  <c r="S22" i="2"/>
  <c r="R22" i="2"/>
  <c r="P22" i="2"/>
  <c r="O22" i="2"/>
  <c r="M22" i="2"/>
  <c r="L22" i="2"/>
  <c r="J22" i="2"/>
  <c r="I22" i="2"/>
  <c r="G22" i="2"/>
  <c r="F22" i="2"/>
  <c r="D22" i="2"/>
  <c r="C22" i="2"/>
  <c r="Y21" i="2"/>
  <c r="X21" i="2"/>
  <c r="V21" i="2"/>
  <c r="U21" i="2"/>
  <c r="S21" i="2"/>
  <c r="R21" i="2"/>
  <c r="P21" i="2"/>
  <c r="O21" i="2"/>
  <c r="M21" i="2"/>
  <c r="L21" i="2"/>
  <c r="J21" i="2"/>
  <c r="I21" i="2"/>
  <c r="G21" i="2"/>
  <c r="F21" i="2"/>
  <c r="D21" i="2"/>
  <c r="C21" i="2"/>
  <c r="Y20" i="2"/>
  <c r="X20" i="2"/>
  <c r="V20" i="2"/>
  <c r="U20" i="2"/>
  <c r="S20" i="2"/>
  <c r="R20" i="2"/>
  <c r="P20" i="2"/>
  <c r="O20" i="2"/>
  <c r="M20" i="2"/>
  <c r="L20" i="2"/>
  <c r="J20" i="2"/>
  <c r="I20" i="2"/>
  <c r="G20" i="2"/>
  <c r="F20" i="2"/>
  <c r="D20" i="2"/>
  <c r="C20" i="2"/>
  <c r="Y19" i="2"/>
  <c r="X19" i="2"/>
  <c r="V19" i="2"/>
  <c r="U19" i="2"/>
  <c r="S19" i="2"/>
  <c r="R19" i="2"/>
  <c r="P19" i="2"/>
  <c r="O19" i="2"/>
  <c r="M19" i="2"/>
  <c r="L19" i="2"/>
  <c r="J19" i="2"/>
  <c r="I19" i="2"/>
  <c r="G19" i="2"/>
  <c r="F19" i="2"/>
  <c r="D19" i="2"/>
  <c r="C19" i="2"/>
  <c r="Y18" i="2"/>
  <c r="X18" i="2"/>
  <c r="V18" i="2"/>
  <c r="U18" i="2"/>
  <c r="S18" i="2"/>
  <c r="R18" i="2"/>
  <c r="P18" i="2"/>
  <c r="O18" i="2"/>
  <c r="M18" i="2"/>
  <c r="L18" i="2"/>
  <c r="J18" i="2"/>
  <c r="I18" i="2"/>
  <c r="G18" i="2"/>
  <c r="F18" i="2"/>
  <c r="D18" i="2"/>
  <c r="C18" i="2"/>
  <c r="Y17" i="2"/>
  <c r="X17" i="2"/>
  <c r="V17" i="2"/>
  <c r="U17" i="2"/>
  <c r="S17" i="2"/>
  <c r="R17" i="2"/>
  <c r="P17" i="2"/>
  <c r="O17" i="2"/>
  <c r="M17" i="2"/>
  <c r="L17" i="2"/>
  <c r="J17" i="2"/>
  <c r="I17" i="2"/>
  <c r="G17" i="2"/>
  <c r="F17" i="2"/>
  <c r="D17" i="2"/>
  <c r="C17" i="2"/>
  <c r="Y16" i="2"/>
  <c r="X16" i="2"/>
  <c r="V16" i="2"/>
  <c r="U16" i="2"/>
  <c r="S16" i="2"/>
  <c r="R16" i="2"/>
  <c r="P16" i="2"/>
  <c r="O16" i="2"/>
  <c r="M16" i="2"/>
  <c r="L16" i="2"/>
  <c r="J16" i="2"/>
  <c r="I16" i="2"/>
  <c r="G16" i="2"/>
  <c r="F16" i="2"/>
  <c r="D16" i="2"/>
  <c r="C16" i="2"/>
  <c r="Y15" i="2"/>
  <c r="X15" i="2"/>
  <c r="V15" i="2"/>
  <c r="U15" i="2"/>
  <c r="S15" i="2"/>
  <c r="R15" i="2"/>
  <c r="P15" i="2"/>
  <c r="O15" i="2"/>
  <c r="M15" i="2"/>
  <c r="L15" i="2"/>
  <c r="J15" i="2"/>
  <c r="I15" i="2"/>
  <c r="G15" i="2"/>
  <c r="F15" i="2"/>
  <c r="D15" i="2"/>
  <c r="C15" i="2"/>
  <c r="Y14" i="2"/>
  <c r="X14" i="2"/>
  <c r="V14" i="2"/>
  <c r="U14" i="2"/>
  <c r="S14" i="2"/>
  <c r="R14" i="2"/>
  <c r="P14" i="2"/>
  <c r="O14" i="2"/>
  <c r="M14" i="2"/>
  <c r="L14" i="2"/>
  <c r="J14" i="2"/>
  <c r="I14" i="2"/>
  <c r="G14" i="2"/>
  <c r="F14" i="2"/>
  <c r="D14" i="2"/>
  <c r="C14" i="2"/>
  <c r="Y13" i="2"/>
  <c r="X13" i="2"/>
  <c r="V13" i="2"/>
  <c r="U13" i="2"/>
  <c r="S13" i="2"/>
  <c r="R13" i="2"/>
  <c r="P13" i="2"/>
  <c r="O13" i="2"/>
  <c r="M13" i="2"/>
  <c r="L13" i="2"/>
  <c r="J13" i="2"/>
  <c r="I13" i="2"/>
  <c r="G13" i="2"/>
  <c r="F13" i="2"/>
  <c r="D13" i="2"/>
  <c r="C13" i="2"/>
  <c r="Y12" i="2"/>
  <c r="X12" i="2"/>
  <c r="V12" i="2"/>
  <c r="U12" i="2"/>
  <c r="S12" i="2"/>
  <c r="R12" i="2"/>
  <c r="P12" i="2"/>
  <c r="O12" i="2"/>
  <c r="M12" i="2"/>
  <c r="L12" i="2"/>
  <c r="J12" i="2"/>
  <c r="I12" i="2"/>
  <c r="G12" i="2"/>
  <c r="F12" i="2"/>
  <c r="D12" i="2"/>
  <c r="C12" i="2"/>
  <c r="Y11" i="2"/>
  <c r="X11" i="2"/>
  <c r="V11" i="2"/>
  <c r="U11" i="2"/>
  <c r="S11" i="2"/>
  <c r="R11" i="2"/>
  <c r="P11" i="2"/>
  <c r="O11" i="2"/>
  <c r="M11" i="2"/>
  <c r="L11" i="2"/>
  <c r="J11" i="2"/>
  <c r="I11" i="2"/>
  <c r="G11" i="2"/>
  <c r="F11" i="2"/>
  <c r="D11" i="2"/>
  <c r="C11" i="2"/>
  <c r="Y10" i="2"/>
  <c r="X10" i="2"/>
  <c r="V10" i="2"/>
  <c r="U10" i="2"/>
  <c r="S10" i="2"/>
  <c r="R10" i="2"/>
  <c r="P10" i="2"/>
  <c r="O10" i="2"/>
  <c r="M10" i="2"/>
  <c r="L10" i="2"/>
  <c r="J10" i="2"/>
  <c r="I10" i="2"/>
  <c r="G10" i="2"/>
  <c r="F10" i="2"/>
  <c r="D10" i="2"/>
  <c r="C10" i="2"/>
  <c r="Y9" i="2"/>
  <c r="X9" i="2"/>
  <c r="V9" i="2"/>
  <c r="U9" i="2"/>
  <c r="S9" i="2"/>
  <c r="R9" i="2"/>
  <c r="P9" i="2"/>
  <c r="O9" i="2"/>
  <c r="M9" i="2"/>
  <c r="L9" i="2"/>
  <c r="J9" i="2"/>
  <c r="I9" i="2"/>
  <c r="G9" i="2"/>
  <c r="F9" i="2"/>
  <c r="D9" i="2"/>
  <c r="C9" i="2"/>
  <c r="Y8" i="2"/>
  <c r="X8" i="2"/>
  <c r="V8" i="2"/>
  <c r="U8" i="2"/>
  <c r="S8" i="2"/>
  <c r="R8" i="2"/>
  <c r="P8" i="2"/>
  <c r="O8" i="2"/>
  <c r="M8" i="2"/>
  <c r="L8" i="2"/>
  <c r="J8" i="2"/>
  <c r="I8" i="2"/>
  <c r="G8" i="2"/>
  <c r="F8" i="2"/>
  <c r="D8" i="2"/>
  <c r="C8" i="2"/>
  <c r="Y7" i="2"/>
  <c r="X7" i="2"/>
  <c r="V7" i="2"/>
  <c r="U7" i="2"/>
  <c r="S7" i="2"/>
  <c r="R7" i="2"/>
  <c r="P7" i="2"/>
  <c r="O7" i="2"/>
  <c r="M7" i="2"/>
  <c r="L7" i="2"/>
  <c r="J7" i="2"/>
  <c r="I7" i="2"/>
  <c r="G7" i="2"/>
  <c r="F7" i="2"/>
  <c r="D7" i="2"/>
  <c r="C7" i="2"/>
</calcChain>
</file>

<file path=xl/sharedStrings.xml><?xml version="1.0" encoding="utf-8"?>
<sst xmlns="http://schemas.openxmlformats.org/spreadsheetml/2006/main" count="47" uniqueCount="31">
  <si>
    <t>Descripció:</t>
  </si>
  <si>
    <t>A més, inclou l'evolució de les xifres poblacionals</t>
  </si>
  <si>
    <t>Fonts:</t>
  </si>
  <si>
    <t>Unitats:</t>
  </si>
  <si>
    <t>Persones i taxes de variació percentuals</t>
  </si>
  <si>
    <t>Periodicitat:</t>
  </si>
  <si>
    <t>Anual</t>
  </si>
  <si>
    <t>Darrera actualització:</t>
  </si>
  <si>
    <t>Pàgina de consulta i contacte:</t>
  </si>
  <si>
    <t>https://www.udg.edu/es/catedres/habitatge-pere-bahi/dades</t>
  </si>
  <si>
    <t>Notes:</t>
  </si>
  <si>
    <t>Conté l'evolució demogràfica de les comarques gironines</t>
  </si>
  <si>
    <t>IDESCAT. Estimacions de població (dades fins 2023)</t>
  </si>
  <si>
    <t>Any</t>
  </si>
  <si>
    <t>Alt Empordà</t>
  </si>
  <si>
    <t>Var. Absoluta</t>
  </si>
  <si>
    <t>Var. %</t>
  </si>
  <si>
    <t>Baix Empordà</t>
  </si>
  <si>
    <t>Garrotxa</t>
  </si>
  <si>
    <t>Gironès</t>
  </si>
  <si>
    <t>Pla de l'Estany</t>
  </si>
  <si>
    <t>Ripollès</t>
  </si>
  <si>
    <t>Selva</t>
  </si>
  <si>
    <t>Total comarques Gironines</t>
  </si>
  <si>
    <t>Font:</t>
  </si>
  <si>
    <t>-</t>
  </si>
  <si>
    <t>https://www.idescat.cat/pub/?id=ep&amp;n=9122&amp;hist=taules%2Fv2%2Fep%2F9122%2F10002%2Fcom%2Fdata%3FCOM%3D02%2C10%2C19%2C20%2C28%2C31%2C34%26SEMESTER%3D2001S1%2C2002S1%2C2003S1%2C2004S1%2C2005S1%2C2006S1%2C2007S1%2C2008S1%2C2009S1%2C2010S1%2C2011S1%2C2012S1%2C2013S1%2C2014S1%2C2015S1%2C2016S1%2C2017S1%2C2018S1%2C2019S1%2C2020S1%2C2021S1%2C2022S1%2C2023S1%2C2024S1%26SEX%3DTOTAL%5Ec%3D1%2Fr%3D0%2Ft%3D-1c%3B-0dc%3B-2c</t>
  </si>
  <si>
    <t>https://www.idescat.cat/indicadors/?id=aec&amp;n=15224&amp;tema=xifpo</t>
  </si>
  <si>
    <t>Evolució demogràfica de les Comarques Gironines</t>
  </si>
  <si>
    <t>Població per comarques de la Província de Girona 1981-2025</t>
  </si>
  <si>
    <t>IDESCAT. Xifres de població, evolució de la població (dades 2024 i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</si>
</sst>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2"/>
      <color theme="8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0" xfId="0" applyFont="1" applyFill="1"/>
    <xf numFmtId="0" fontId="0" fillId="2" borderId="0" xfId="0" applyFill="1"/>
    <xf numFmtId="0" fontId="3" fillId="2" borderId="1" xfId="0" applyFont="1" applyFill="1" applyBorder="1"/>
    <xf numFmtId="0" fontId="0" fillId="2" borderId="1" xfId="0" applyFill="1" applyBorder="1"/>
    <xf numFmtId="0" fontId="4" fillId="2" borderId="0" xfId="0" applyFont="1" applyFill="1"/>
    <xf numFmtId="14" fontId="0" fillId="2" borderId="0" xfId="0" applyNumberFormat="1" applyFill="1"/>
    <xf numFmtId="0" fontId="5" fillId="2" borderId="0" xfId="0" applyFont="1" applyFill="1"/>
    <xf numFmtId="0" fontId="6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0" fontId="4" fillId="2" borderId="0" xfId="1" applyNumberFormat="1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10" fontId="4" fillId="2" borderId="1" xfId="1" applyNumberFormat="1" applyFont="1" applyFill="1" applyBorder="1"/>
    <xf numFmtId="10" fontId="4" fillId="2" borderId="0" xfId="1" applyNumberFormat="1" applyFont="1" applyFill="1"/>
    <xf numFmtId="0" fontId="9" fillId="2" borderId="0" xfId="0" applyFont="1" applyFill="1"/>
    <xf numFmtId="0" fontId="10" fillId="2" borderId="0" xfId="0" applyFont="1" applyFill="1"/>
    <xf numFmtId="0" fontId="8" fillId="2" borderId="0" xfId="0" applyFont="1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28575</xdr:colOff>
      <xdr:row>0</xdr:row>
      <xdr:rowOff>76200</xdr:rowOff>
    </xdr:from>
    <xdr:to>
      <xdr:col>17</xdr:col>
      <xdr:colOff>63127</xdr:colOff>
      <xdr:row>3</xdr:row>
      <xdr:rowOff>225326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6D32F70-B901-5B48-B653-687D4F7EF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23375" y="76200"/>
          <a:ext cx="3336552" cy="7841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BFA54-B899-C144-AAC5-8A25378D3CB7}">
  <dimension ref="B3:I28"/>
  <sheetViews>
    <sheetView tabSelected="1" workbookViewId="0">
      <selection activeCell="B22" sqref="B22"/>
    </sheetView>
  </sheetViews>
  <sheetFormatPr baseColWidth="10" defaultColWidth="9.1640625" defaultRowHeight="16" x14ac:dyDescent="0.2"/>
  <cols>
    <col min="1" max="1" width="9.1640625" style="2"/>
    <col min="2" max="2" width="10.6640625" style="2" bestFit="1" customWidth="1"/>
    <col min="3" max="16384" width="9.1640625" style="2"/>
  </cols>
  <sheetData>
    <row r="3" spans="2:9" ht="26" x14ac:dyDescent="0.3">
      <c r="B3" s="1" t="s">
        <v>28</v>
      </c>
    </row>
    <row r="4" spans="2:9" s="4" customFormat="1" ht="19" x14ac:dyDescent="0.25">
      <c r="B4" s="3"/>
    </row>
    <row r="6" spans="2:9" x14ac:dyDescent="0.2">
      <c r="B6" s="5" t="s">
        <v>0</v>
      </c>
    </row>
    <row r="7" spans="2:9" x14ac:dyDescent="0.2">
      <c r="B7" s="2" t="s">
        <v>11</v>
      </c>
    </row>
    <row r="8" spans="2:9" x14ac:dyDescent="0.2">
      <c r="B8" s="2" t="s">
        <v>1</v>
      </c>
    </row>
    <row r="10" spans="2:9" x14ac:dyDescent="0.2">
      <c r="B10" s="5" t="s">
        <v>2</v>
      </c>
    </row>
    <row r="11" spans="2:9" x14ac:dyDescent="0.2">
      <c r="B11" s="2" t="s">
        <v>12</v>
      </c>
      <c r="C11" s="7"/>
      <c r="D11" s="5"/>
      <c r="E11" s="5"/>
      <c r="F11" s="7"/>
      <c r="G11" s="17"/>
      <c r="I11" s="2" t="s">
        <v>26</v>
      </c>
    </row>
    <row r="12" spans="2:9" x14ac:dyDescent="0.2">
      <c r="B12" s="2" t="s">
        <v>30</v>
      </c>
      <c r="C12" s="7"/>
      <c r="D12" s="5"/>
      <c r="E12" s="5"/>
      <c r="F12" s="7"/>
      <c r="G12" s="5"/>
      <c r="I12" s="2" t="s">
        <v>27</v>
      </c>
    </row>
    <row r="14" spans="2:9" x14ac:dyDescent="0.2">
      <c r="B14" s="5" t="s">
        <v>3</v>
      </c>
    </row>
    <row r="15" spans="2:9" x14ac:dyDescent="0.2">
      <c r="B15" s="2" t="s">
        <v>4</v>
      </c>
    </row>
    <row r="17" spans="2:2" x14ac:dyDescent="0.2">
      <c r="B17" s="5" t="s">
        <v>5</v>
      </c>
    </row>
    <row r="18" spans="2:2" x14ac:dyDescent="0.2">
      <c r="B18" s="2" t="s">
        <v>6</v>
      </c>
    </row>
    <row r="20" spans="2:2" x14ac:dyDescent="0.2">
      <c r="B20" s="5" t="s">
        <v>7</v>
      </c>
    </row>
    <row r="21" spans="2:2" x14ac:dyDescent="0.2">
      <c r="B21" s="6">
        <v>46075</v>
      </c>
    </row>
    <row r="22" spans="2:2" x14ac:dyDescent="0.2">
      <c r="B22" s="6"/>
    </row>
    <row r="23" spans="2:2" x14ac:dyDescent="0.2">
      <c r="B23" s="5" t="s">
        <v>8</v>
      </c>
    </row>
    <row r="24" spans="2:2" x14ac:dyDescent="0.2">
      <c r="B24" s="2" t="s">
        <v>9</v>
      </c>
    </row>
    <row r="25" spans="2:2" s="4" customFormat="1" x14ac:dyDescent="0.2"/>
    <row r="27" spans="2:2" x14ac:dyDescent="0.2">
      <c r="B27" s="5" t="s">
        <v>10</v>
      </c>
    </row>
    <row r="28" spans="2:2" x14ac:dyDescent="0.2">
      <c r="B28" s="2" t="s">
        <v>25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AEC86-07BF-6943-B010-0A967C5F3A8E}">
  <dimension ref="A1:Y50"/>
  <sheetViews>
    <sheetView workbookViewId="0">
      <selection activeCell="B4" sqref="B4"/>
    </sheetView>
  </sheetViews>
  <sheetFormatPr baseColWidth="10" defaultRowHeight="16" x14ac:dyDescent="0.2"/>
  <cols>
    <col min="1" max="16384" width="10.83203125" style="2"/>
  </cols>
  <sheetData>
    <row r="1" spans="1:25" ht="29" x14ac:dyDescent="0.35">
      <c r="A1" s="16" t="s">
        <v>29</v>
      </c>
      <c r="B1" s="5"/>
      <c r="C1" s="7"/>
      <c r="D1" s="5"/>
      <c r="E1" s="5"/>
      <c r="F1" s="7"/>
    </row>
    <row r="2" spans="1:25" x14ac:dyDescent="0.2">
      <c r="A2" s="2" t="s">
        <v>24</v>
      </c>
      <c r="B2" s="2" t="s">
        <v>12</v>
      </c>
      <c r="C2" s="7"/>
      <c r="D2" s="5"/>
      <c r="E2" s="5"/>
      <c r="F2" s="7"/>
    </row>
    <row r="3" spans="1:25" x14ac:dyDescent="0.2">
      <c r="B3" s="2" t="s">
        <v>30</v>
      </c>
      <c r="C3" s="7"/>
      <c r="D3" s="5"/>
      <c r="E3" s="5"/>
      <c r="F3" s="7"/>
    </row>
    <row r="4" spans="1:25" x14ac:dyDescent="0.2">
      <c r="B4" s="5"/>
      <c r="C4" s="7"/>
      <c r="D4" s="5"/>
      <c r="E4" s="5"/>
      <c r="F4" s="7"/>
    </row>
    <row r="5" spans="1:25" ht="48" x14ac:dyDescent="0.2">
      <c r="A5" s="8" t="s">
        <v>13</v>
      </c>
      <c r="B5" s="8" t="s">
        <v>14</v>
      </c>
      <c r="C5" s="9" t="s">
        <v>15</v>
      </c>
      <c r="D5" s="8" t="s">
        <v>16</v>
      </c>
      <c r="E5" s="8" t="s">
        <v>17</v>
      </c>
      <c r="F5" s="9" t="s">
        <v>15</v>
      </c>
      <c r="G5" s="8" t="s">
        <v>16</v>
      </c>
      <c r="H5" s="8" t="s">
        <v>18</v>
      </c>
      <c r="I5" s="9" t="s">
        <v>15</v>
      </c>
      <c r="J5" s="8" t="s">
        <v>16</v>
      </c>
      <c r="K5" s="8" t="s">
        <v>19</v>
      </c>
      <c r="L5" s="9" t="s">
        <v>15</v>
      </c>
      <c r="M5" s="8" t="s">
        <v>16</v>
      </c>
      <c r="N5" s="8" t="s">
        <v>20</v>
      </c>
      <c r="O5" s="9" t="s">
        <v>15</v>
      </c>
      <c r="P5" s="8" t="s">
        <v>16</v>
      </c>
      <c r="Q5" s="8" t="s">
        <v>21</v>
      </c>
      <c r="R5" s="9" t="s">
        <v>15</v>
      </c>
      <c r="S5" s="8" t="s">
        <v>16</v>
      </c>
      <c r="T5" s="8" t="s">
        <v>22</v>
      </c>
      <c r="U5" s="9" t="s">
        <v>15</v>
      </c>
      <c r="V5" s="8" t="s">
        <v>16</v>
      </c>
      <c r="W5" s="8" t="s">
        <v>23</v>
      </c>
      <c r="X5" s="9" t="s">
        <v>15</v>
      </c>
      <c r="Y5" s="8" t="s">
        <v>16</v>
      </c>
    </row>
    <row r="6" spans="1:25" x14ac:dyDescent="0.2">
      <c r="A6" s="2">
        <v>2025</v>
      </c>
      <c r="B6" s="5">
        <v>150044</v>
      </c>
      <c r="C6" s="7">
        <f>B6-B7</f>
        <v>1312</v>
      </c>
      <c r="D6" s="10">
        <f t="shared" ref="D6" si="0">(B6/B7)-1</f>
        <v>8.8212355108516771E-3</v>
      </c>
      <c r="E6" s="5">
        <v>144818</v>
      </c>
      <c r="F6" s="7">
        <f>E6-E7</f>
        <v>1375</v>
      </c>
      <c r="G6" s="10">
        <f t="shared" ref="G6" si="1">(E6/E7)-1</f>
        <v>9.5856890890457791E-3</v>
      </c>
      <c r="H6" s="5">
        <v>63339</v>
      </c>
      <c r="I6" s="7">
        <f>H6-H7</f>
        <v>890</v>
      </c>
      <c r="J6" s="10">
        <f>(H6/H7)-1</f>
        <v>1.4251629329532944E-2</v>
      </c>
      <c r="K6" s="5">
        <v>208967</v>
      </c>
      <c r="L6" s="7">
        <f>K6-K7</f>
        <v>3394</v>
      </c>
      <c r="M6" s="10">
        <f>(K6/K7)-1</f>
        <v>1.6509950236655691E-2</v>
      </c>
      <c r="N6" s="5">
        <v>33828</v>
      </c>
      <c r="O6" s="7">
        <f>N6-N7</f>
        <v>264</v>
      </c>
      <c r="P6" s="10">
        <f>(N6/N7)-1</f>
        <v>7.8655702538434902E-3</v>
      </c>
      <c r="Q6" s="5">
        <v>25914</v>
      </c>
      <c r="R6" s="7">
        <f>Q6-Q7</f>
        <v>88</v>
      </c>
      <c r="S6" s="10">
        <f>(Q6/Q7)-1</f>
        <v>3.407418880198243E-3</v>
      </c>
      <c r="T6" s="5">
        <v>187308</v>
      </c>
      <c r="U6" s="7">
        <f>T6-T7</f>
        <v>2044</v>
      </c>
      <c r="V6" s="10">
        <f>(T6/T7)-1</f>
        <v>1.103290439588922E-2</v>
      </c>
      <c r="W6" s="5">
        <v>814218</v>
      </c>
      <c r="X6" s="7">
        <f>W6-W7</f>
        <v>9367</v>
      </c>
      <c r="Y6" s="10">
        <f>(W6/W7)-1</f>
        <v>1.1638178992136483E-2</v>
      </c>
    </row>
    <row r="7" spans="1:25" x14ac:dyDescent="0.2">
      <c r="A7" s="2">
        <v>2024</v>
      </c>
      <c r="B7" s="5">
        <v>148732</v>
      </c>
      <c r="C7" s="7">
        <f>B7-B8</f>
        <v>1966</v>
      </c>
      <c r="D7" s="10">
        <f t="shared" ref="D7:D49" si="2">(B7/B8)-1</f>
        <v>1.3395473065968888E-2</v>
      </c>
      <c r="E7" s="5">
        <v>143443</v>
      </c>
      <c r="F7" s="7">
        <f>E7-E8</f>
        <v>2114</v>
      </c>
      <c r="G7" s="10">
        <f t="shared" ref="G7:G49" si="3">(E7/E8)-1</f>
        <v>1.4958005787913287E-2</v>
      </c>
      <c r="H7" s="5">
        <v>62449</v>
      </c>
      <c r="I7" s="7">
        <f>H7-H8</f>
        <v>1086</v>
      </c>
      <c r="J7" s="10">
        <f>(H7/H8)-1</f>
        <v>1.7697961312191479E-2</v>
      </c>
      <c r="K7" s="5">
        <v>205573</v>
      </c>
      <c r="L7" s="7">
        <f>K7-K8</f>
        <v>3958</v>
      </c>
      <c r="M7" s="10">
        <f>(K7/K8)-1</f>
        <v>1.9631475832651235E-2</v>
      </c>
      <c r="N7" s="5">
        <v>33564</v>
      </c>
      <c r="O7" s="7">
        <f>N7-N8</f>
        <v>370</v>
      </c>
      <c r="P7" s="10">
        <f>(N7/N8)-1</f>
        <v>1.1146592757727225E-2</v>
      </c>
      <c r="Q7" s="5">
        <v>25826</v>
      </c>
      <c r="R7" s="7">
        <f>Q7-Q8</f>
        <v>46</v>
      </c>
      <c r="S7" s="10">
        <f>(Q7/Q8)-1</f>
        <v>1.7843289371606286E-3</v>
      </c>
      <c r="T7" s="5">
        <v>185264</v>
      </c>
      <c r="U7" s="7">
        <f>T7-T8</f>
        <v>2650</v>
      </c>
      <c r="V7" s="10">
        <f>(T7/T8)-1</f>
        <v>1.4511483237867884E-2</v>
      </c>
      <c r="W7" s="5">
        <v>804851</v>
      </c>
      <c r="X7" s="7">
        <f>W7-W8</f>
        <v>12190</v>
      </c>
      <c r="Y7" s="10">
        <f>(W7/W8)-1</f>
        <v>1.5378579241315027E-2</v>
      </c>
    </row>
    <row r="8" spans="1:25" x14ac:dyDescent="0.2">
      <c r="A8" s="2">
        <v>2023</v>
      </c>
      <c r="B8" s="5">
        <v>146766</v>
      </c>
      <c r="C8" s="7">
        <f>B8-B9</f>
        <v>2816</v>
      </c>
      <c r="D8" s="10">
        <f t="shared" si="2"/>
        <v>1.9562348037513111E-2</v>
      </c>
      <c r="E8" s="5">
        <v>141329</v>
      </c>
      <c r="F8" s="7">
        <f>E8-E9</f>
        <v>3134</v>
      </c>
      <c r="G8" s="10">
        <f t="shared" si="3"/>
        <v>2.2678099786533457E-2</v>
      </c>
      <c r="H8" s="5">
        <v>61363</v>
      </c>
      <c r="I8" s="7">
        <f>H8-H9</f>
        <v>1669</v>
      </c>
      <c r="J8" s="10">
        <f t="shared" ref="J8:J49" si="4">(H8/H9)-1</f>
        <v>2.7959258886990357E-2</v>
      </c>
      <c r="K8" s="5">
        <v>201615</v>
      </c>
      <c r="L8" s="7">
        <f>K8-K9</f>
        <v>4168</v>
      </c>
      <c r="M8" s="10">
        <f t="shared" ref="M8:M49" si="5">(K8/K9)-1</f>
        <v>2.1109462286081904E-2</v>
      </c>
      <c r="N8" s="5">
        <v>33194</v>
      </c>
      <c r="O8" s="7">
        <f>N8-N9</f>
        <v>301</v>
      </c>
      <c r="P8" s="10">
        <f t="shared" ref="P8:P49" si="6">(N8/N9)-1</f>
        <v>9.1508831666311519E-3</v>
      </c>
      <c r="Q8" s="5">
        <v>25780</v>
      </c>
      <c r="R8" s="7">
        <f>Q8-Q9</f>
        <v>202</v>
      </c>
      <c r="S8" s="10">
        <f t="shared" ref="S8:S49" si="7">(Q8/Q9)-1</f>
        <v>7.897411838298618E-3</v>
      </c>
      <c r="T8" s="5">
        <v>182614</v>
      </c>
      <c r="U8" s="7">
        <f>T8-T9</f>
        <v>5642</v>
      </c>
      <c r="V8" s="10">
        <f t="shared" ref="V8:V49" si="8">(T8/T9)-1</f>
        <v>3.1880749497095628E-2</v>
      </c>
      <c r="W8" s="5">
        <v>792661</v>
      </c>
      <c r="X8" s="7">
        <f>W8-W9</f>
        <v>17932</v>
      </c>
      <c r="Y8" s="10">
        <f t="shared" ref="Y8:Y49" si="9">(W8/W9)-1</f>
        <v>2.3146158204998102E-2</v>
      </c>
    </row>
    <row r="9" spans="1:25" x14ac:dyDescent="0.2">
      <c r="A9" s="2">
        <v>2022</v>
      </c>
      <c r="B9" s="5">
        <v>143950</v>
      </c>
      <c r="C9" s="7">
        <f t="shared" ref="C9:C49" si="10">B9-B10</f>
        <v>553</v>
      </c>
      <c r="D9" s="10">
        <f t="shared" si="2"/>
        <v>3.8564265640146367E-3</v>
      </c>
      <c r="E9" s="5">
        <v>138195</v>
      </c>
      <c r="F9" s="7">
        <f t="shared" ref="F9:F49" si="11">E9-E10</f>
        <v>1162</v>
      </c>
      <c r="G9" s="10">
        <f t="shared" si="3"/>
        <v>8.4797092671109464E-3</v>
      </c>
      <c r="H9" s="5">
        <v>59694</v>
      </c>
      <c r="I9" s="7">
        <f t="shared" ref="I9:I49" si="12">H9-H10</f>
        <v>680</v>
      </c>
      <c r="J9" s="10">
        <f t="shared" si="4"/>
        <v>1.1522689531297647E-2</v>
      </c>
      <c r="K9" s="5">
        <v>197447</v>
      </c>
      <c r="L9" s="7">
        <f t="shared" ref="L9:L49" si="13">K9-K10</f>
        <v>1169</v>
      </c>
      <c r="M9" s="10">
        <f t="shared" si="5"/>
        <v>5.9558381479329903E-3</v>
      </c>
      <c r="N9" s="5">
        <v>32893</v>
      </c>
      <c r="O9" s="7">
        <f t="shared" ref="O9:O49" si="14">N9-N10</f>
        <v>76</v>
      </c>
      <c r="P9" s="10">
        <f t="shared" si="6"/>
        <v>2.3158728707681764E-3</v>
      </c>
      <c r="Q9" s="5">
        <v>25578</v>
      </c>
      <c r="R9" s="7">
        <f t="shared" ref="R9:R49" si="15">Q9-Q10</f>
        <v>130</v>
      </c>
      <c r="S9" s="10">
        <f t="shared" si="7"/>
        <v>5.1084564602326132E-3</v>
      </c>
      <c r="T9" s="5">
        <v>176972</v>
      </c>
      <c r="U9" s="7">
        <f t="shared" ref="U9:U49" si="16">T9-T10</f>
        <v>1637</v>
      </c>
      <c r="V9" s="10">
        <f t="shared" si="8"/>
        <v>9.3364131519662052E-3</v>
      </c>
      <c r="W9" s="5">
        <v>774729</v>
      </c>
      <c r="X9" s="7">
        <f t="shared" ref="X9:X49" si="17">W9-W10</f>
        <v>5407</v>
      </c>
      <c r="Y9" s="10">
        <f t="shared" si="9"/>
        <v>7.0282664475993517E-3</v>
      </c>
    </row>
    <row r="10" spans="1:25" x14ac:dyDescent="0.2">
      <c r="A10" s="2">
        <v>2021</v>
      </c>
      <c r="B10" s="5">
        <v>143397</v>
      </c>
      <c r="C10" s="7">
        <f t="shared" si="10"/>
        <v>1369</v>
      </c>
      <c r="D10" s="10">
        <f t="shared" si="2"/>
        <v>9.6389444334918917E-3</v>
      </c>
      <c r="E10" s="5">
        <v>137033</v>
      </c>
      <c r="F10" s="7">
        <f t="shared" si="11"/>
        <v>2028</v>
      </c>
      <c r="G10" s="10">
        <f t="shared" si="3"/>
        <v>1.5021665864227263E-2</v>
      </c>
      <c r="H10" s="5">
        <v>59014</v>
      </c>
      <c r="I10" s="7">
        <f t="shared" si="12"/>
        <v>688</v>
      </c>
      <c r="J10" s="10">
        <f t="shared" si="4"/>
        <v>1.1795768610911139E-2</v>
      </c>
      <c r="K10" s="5">
        <v>196278</v>
      </c>
      <c r="L10" s="7">
        <f t="shared" si="13"/>
        <v>715</v>
      </c>
      <c r="M10" s="10">
        <f t="shared" si="5"/>
        <v>3.6561108185086955E-3</v>
      </c>
      <c r="N10" s="5">
        <v>32817</v>
      </c>
      <c r="O10" s="7">
        <f t="shared" si="14"/>
        <v>288</v>
      </c>
      <c r="P10" s="10">
        <f t="shared" si="6"/>
        <v>8.8536382919857104E-3</v>
      </c>
      <c r="Q10" s="5">
        <v>25448</v>
      </c>
      <c r="R10" s="7">
        <f t="shared" si="15"/>
        <v>288</v>
      </c>
      <c r="S10" s="10">
        <f t="shared" si="7"/>
        <v>1.14467408585055E-2</v>
      </c>
      <c r="T10" s="5">
        <v>175335</v>
      </c>
      <c r="U10" s="7">
        <f t="shared" si="16"/>
        <v>1651</v>
      </c>
      <c r="V10" s="10">
        <f t="shared" si="8"/>
        <v>9.5057690979019061E-3</v>
      </c>
      <c r="W10" s="5">
        <v>769322</v>
      </c>
      <c r="X10" s="7">
        <f t="shared" si="17"/>
        <v>7062</v>
      </c>
      <c r="Y10" s="10">
        <f t="shared" si="9"/>
        <v>9.2645554010442055E-3</v>
      </c>
    </row>
    <row r="11" spans="1:25" x14ac:dyDescent="0.2">
      <c r="A11" s="2">
        <v>2020</v>
      </c>
      <c r="B11" s="5">
        <v>142028</v>
      </c>
      <c r="C11" s="7">
        <f t="shared" si="10"/>
        <v>1717</v>
      </c>
      <c r="D11" s="10">
        <f t="shared" si="2"/>
        <v>1.2237101866567901E-2</v>
      </c>
      <c r="E11" s="5">
        <v>135005</v>
      </c>
      <c r="F11" s="7">
        <f t="shared" si="11"/>
        <v>1559</v>
      </c>
      <c r="G11" s="10">
        <f t="shared" si="3"/>
        <v>1.1682628179188637E-2</v>
      </c>
      <c r="H11" s="5">
        <v>58326</v>
      </c>
      <c r="I11" s="7">
        <f t="shared" si="12"/>
        <v>1135</v>
      </c>
      <c r="J11" s="10">
        <f t="shared" si="4"/>
        <v>1.9845779930408591E-2</v>
      </c>
      <c r="K11" s="5">
        <v>195563</v>
      </c>
      <c r="L11" s="7">
        <f t="shared" si="13"/>
        <v>3458</v>
      </c>
      <c r="M11" s="10">
        <f t="shared" si="5"/>
        <v>1.8000572603524168E-2</v>
      </c>
      <c r="N11" s="5">
        <v>32529</v>
      </c>
      <c r="O11" s="7">
        <f t="shared" si="14"/>
        <v>340</v>
      </c>
      <c r="P11" s="10">
        <f t="shared" si="6"/>
        <v>1.0562614557768191E-2</v>
      </c>
      <c r="Q11" s="5">
        <v>25160</v>
      </c>
      <c r="R11" s="7">
        <f t="shared" si="15"/>
        <v>163</v>
      </c>
      <c r="S11" s="10">
        <f t="shared" si="7"/>
        <v>6.5207824938993131E-3</v>
      </c>
      <c r="T11" s="5">
        <v>173684</v>
      </c>
      <c r="U11" s="7">
        <f t="shared" si="16"/>
        <v>2950</v>
      </c>
      <c r="V11" s="10">
        <f t="shared" si="8"/>
        <v>1.7278339405156551E-2</v>
      </c>
      <c r="W11" s="5">
        <v>762260</v>
      </c>
      <c r="X11" s="7">
        <f t="shared" si="17"/>
        <v>11307</v>
      </c>
      <c r="Y11" s="10">
        <f t="shared" si="9"/>
        <v>1.5056867740058211E-2</v>
      </c>
    </row>
    <row r="12" spans="1:25" x14ac:dyDescent="0.2">
      <c r="A12" s="2">
        <v>2019</v>
      </c>
      <c r="B12" s="5">
        <v>140311</v>
      </c>
      <c r="C12" s="7">
        <f t="shared" si="10"/>
        <v>1269</v>
      </c>
      <c r="D12" s="10">
        <f t="shared" si="2"/>
        <v>9.1267386832756259E-3</v>
      </c>
      <c r="E12" s="5">
        <v>133446</v>
      </c>
      <c r="F12" s="7">
        <f t="shared" si="11"/>
        <v>1118</v>
      </c>
      <c r="G12" s="10">
        <f t="shared" si="3"/>
        <v>8.4487032222961833E-3</v>
      </c>
      <c r="H12" s="5">
        <v>57191</v>
      </c>
      <c r="I12" s="7">
        <f t="shared" si="12"/>
        <v>968</v>
      </c>
      <c r="J12" s="10">
        <f t="shared" si="4"/>
        <v>1.7217153122387696E-2</v>
      </c>
      <c r="K12" s="5">
        <v>192105</v>
      </c>
      <c r="L12" s="7">
        <f t="shared" si="13"/>
        <v>2950</v>
      </c>
      <c r="M12" s="10">
        <f t="shared" si="5"/>
        <v>1.5595675504216144E-2</v>
      </c>
      <c r="N12" s="5">
        <v>32189</v>
      </c>
      <c r="O12" s="7">
        <f t="shared" si="14"/>
        <v>284</v>
      </c>
      <c r="P12" s="10">
        <f t="shared" si="6"/>
        <v>8.9014261087603241E-3</v>
      </c>
      <c r="Q12" s="5">
        <v>24997</v>
      </c>
      <c r="R12" s="7">
        <f t="shared" si="15"/>
        <v>52</v>
      </c>
      <c r="S12" s="10">
        <f t="shared" si="7"/>
        <v>2.0845860893967672E-3</v>
      </c>
      <c r="T12" s="5">
        <v>170734</v>
      </c>
      <c r="U12" s="7">
        <f t="shared" si="16"/>
        <v>2491</v>
      </c>
      <c r="V12" s="10">
        <f t="shared" si="8"/>
        <v>1.4805965181315051E-2</v>
      </c>
      <c r="W12" s="5">
        <v>750953</v>
      </c>
      <c r="X12" s="7">
        <f t="shared" si="17"/>
        <v>9205</v>
      </c>
      <c r="Y12" s="10">
        <f t="shared" si="9"/>
        <v>1.2409875051904384E-2</v>
      </c>
    </row>
    <row r="13" spans="1:25" x14ac:dyDescent="0.2">
      <c r="A13" s="2">
        <v>2018</v>
      </c>
      <c r="B13" s="5">
        <v>139042</v>
      </c>
      <c r="C13" s="7">
        <f t="shared" si="10"/>
        <v>820</v>
      </c>
      <c r="D13" s="10">
        <f t="shared" si="2"/>
        <v>5.9324854220021983E-3</v>
      </c>
      <c r="E13" s="5">
        <v>132328</v>
      </c>
      <c r="F13" s="7">
        <f t="shared" si="11"/>
        <v>754</v>
      </c>
      <c r="G13" s="10">
        <f t="shared" si="3"/>
        <v>5.7306154711416202E-3</v>
      </c>
      <c r="H13" s="5">
        <v>56223</v>
      </c>
      <c r="I13" s="7">
        <f t="shared" si="12"/>
        <v>553</v>
      </c>
      <c r="J13" s="10">
        <f t="shared" si="4"/>
        <v>9.9335369139572638E-3</v>
      </c>
      <c r="K13" s="5">
        <v>189155</v>
      </c>
      <c r="L13" s="7">
        <f t="shared" si="13"/>
        <v>2846</v>
      </c>
      <c r="M13" s="10">
        <f t="shared" si="5"/>
        <v>1.5275697899725715E-2</v>
      </c>
      <c r="N13" s="5">
        <v>31905</v>
      </c>
      <c r="O13" s="7">
        <f t="shared" si="14"/>
        <v>269</v>
      </c>
      <c r="P13" s="10">
        <f t="shared" si="6"/>
        <v>8.502971298520734E-3</v>
      </c>
      <c r="Q13" s="5">
        <v>24945</v>
      </c>
      <c r="R13" s="7">
        <f t="shared" si="15"/>
        <v>-1</v>
      </c>
      <c r="S13" s="10">
        <f t="shared" si="7"/>
        <v>-4.0086587028032028E-5</v>
      </c>
      <c r="T13" s="5">
        <v>168243</v>
      </c>
      <c r="U13" s="7">
        <f t="shared" si="16"/>
        <v>845</v>
      </c>
      <c r="V13" s="10">
        <f t="shared" si="8"/>
        <v>5.047850034050505E-3</v>
      </c>
      <c r="W13" s="5">
        <v>741748</v>
      </c>
      <c r="X13" s="7">
        <f t="shared" si="17"/>
        <v>6015</v>
      </c>
      <c r="Y13" s="10">
        <f t="shared" si="9"/>
        <v>8.1755201955056034E-3</v>
      </c>
    </row>
    <row r="14" spans="1:25" x14ac:dyDescent="0.2">
      <c r="A14" s="2">
        <v>2017</v>
      </c>
      <c r="B14" s="5">
        <v>138222</v>
      </c>
      <c r="C14" s="7">
        <f t="shared" si="10"/>
        <v>458</v>
      </c>
      <c r="D14" s="10">
        <f t="shared" si="2"/>
        <v>3.3245260009870936E-3</v>
      </c>
      <c r="E14" s="5">
        <v>131574</v>
      </c>
      <c r="F14" s="7">
        <f t="shared" si="11"/>
        <v>622</v>
      </c>
      <c r="G14" s="10">
        <f t="shared" si="3"/>
        <v>4.7498319995111782E-3</v>
      </c>
      <c r="H14" s="5">
        <v>55670</v>
      </c>
      <c r="I14" s="7">
        <f t="shared" si="12"/>
        <v>374</v>
      </c>
      <c r="J14" s="10">
        <f t="shared" si="4"/>
        <v>6.7635995370369795E-3</v>
      </c>
      <c r="K14" s="5">
        <v>186309</v>
      </c>
      <c r="L14" s="7">
        <f t="shared" si="13"/>
        <v>2532</v>
      </c>
      <c r="M14" s="10">
        <f t="shared" si="5"/>
        <v>1.3777567377854627E-2</v>
      </c>
      <c r="N14" s="5">
        <v>31636</v>
      </c>
      <c r="O14" s="7">
        <f t="shared" si="14"/>
        <v>203</v>
      </c>
      <c r="P14" s="10">
        <f t="shared" si="6"/>
        <v>6.4581808926924555E-3</v>
      </c>
      <c r="Q14" s="5">
        <v>24946</v>
      </c>
      <c r="R14" s="7">
        <f t="shared" si="15"/>
        <v>-103</v>
      </c>
      <c r="S14" s="10">
        <f t="shared" si="7"/>
        <v>-4.1119405964309408E-3</v>
      </c>
      <c r="T14" s="5">
        <v>167398</v>
      </c>
      <c r="U14" s="7">
        <f t="shared" si="16"/>
        <v>428</v>
      </c>
      <c r="V14" s="10">
        <f t="shared" si="8"/>
        <v>2.5633347307900678E-3</v>
      </c>
      <c r="W14" s="5">
        <v>735733</v>
      </c>
      <c r="X14" s="7">
        <f t="shared" si="17"/>
        <v>4514</v>
      </c>
      <c r="Y14" s="10">
        <f t="shared" si="9"/>
        <v>6.1732531567151305E-3</v>
      </c>
    </row>
    <row r="15" spans="1:25" x14ac:dyDescent="0.2">
      <c r="A15" s="2">
        <v>2016</v>
      </c>
      <c r="B15" s="5">
        <v>137764</v>
      </c>
      <c r="C15" s="7">
        <f t="shared" si="10"/>
        <v>370</v>
      </c>
      <c r="D15" s="10">
        <f t="shared" si="2"/>
        <v>2.6929851376333858E-3</v>
      </c>
      <c r="E15" s="5">
        <v>130952</v>
      </c>
      <c r="F15" s="7">
        <f t="shared" si="11"/>
        <v>480</v>
      </c>
      <c r="G15" s="10">
        <f t="shared" si="3"/>
        <v>3.6789502728555856E-3</v>
      </c>
      <c r="H15" s="5">
        <v>55296</v>
      </c>
      <c r="I15" s="7">
        <f t="shared" si="12"/>
        <v>-19</v>
      </c>
      <c r="J15" s="10">
        <f t="shared" si="4"/>
        <v>-3.434873000089933E-4</v>
      </c>
      <c r="K15" s="5">
        <v>183777</v>
      </c>
      <c r="L15" s="7">
        <f t="shared" si="13"/>
        <v>1242</v>
      </c>
      <c r="M15" s="10">
        <f t="shared" si="5"/>
        <v>6.8041745418687682E-3</v>
      </c>
      <c r="N15" s="5">
        <v>31433</v>
      </c>
      <c r="O15" s="7">
        <f t="shared" si="14"/>
        <v>104</v>
      </c>
      <c r="P15" s="10">
        <f t="shared" si="6"/>
        <v>3.3196080308979248E-3</v>
      </c>
      <c r="Q15" s="5">
        <v>25049</v>
      </c>
      <c r="R15" s="7">
        <f t="shared" si="15"/>
        <v>-229</v>
      </c>
      <c r="S15" s="10">
        <f t="shared" si="7"/>
        <v>-9.0592610174855537E-3</v>
      </c>
      <c r="T15" s="5">
        <v>166970</v>
      </c>
      <c r="U15" s="7">
        <f t="shared" si="16"/>
        <v>11</v>
      </c>
      <c r="V15" s="10">
        <f t="shared" si="8"/>
        <v>6.5884438694485681E-5</v>
      </c>
      <c r="W15" s="5">
        <v>731219</v>
      </c>
      <c r="X15" s="7">
        <f t="shared" si="17"/>
        <v>2005</v>
      </c>
      <c r="Y15" s="10">
        <f t="shared" si="9"/>
        <v>2.7495358015616755E-3</v>
      </c>
    </row>
    <row r="16" spans="1:25" x14ac:dyDescent="0.2">
      <c r="A16" s="2">
        <v>2015</v>
      </c>
      <c r="B16" s="5">
        <v>137394</v>
      </c>
      <c r="C16" s="7">
        <f t="shared" si="10"/>
        <v>-339</v>
      </c>
      <c r="D16" s="10">
        <f t="shared" si="2"/>
        <v>-2.4612837881988758E-3</v>
      </c>
      <c r="E16" s="5">
        <v>130472</v>
      </c>
      <c r="F16" s="7">
        <f t="shared" si="11"/>
        <v>-666</v>
      </c>
      <c r="G16" s="10">
        <f t="shared" si="3"/>
        <v>-5.0786194695664477E-3</v>
      </c>
      <c r="H16" s="5">
        <v>55315</v>
      </c>
      <c r="I16" s="7">
        <f t="shared" si="12"/>
        <v>17</v>
      </c>
      <c r="J16" s="10">
        <f t="shared" si="4"/>
        <v>3.0742522333548905E-4</v>
      </c>
      <c r="K16" s="5">
        <v>182535</v>
      </c>
      <c r="L16" s="7">
        <f t="shared" si="13"/>
        <v>348</v>
      </c>
      <c r="M16" s="10">
        <f t="shared" si="5"/>
        <v>1.9101253108069205E-3</v>
      </c>
      <c r="N16" s="5">
        <v>31329</v>
      </c>
      <c r="O16" s="7">
        <f t="shared" si="14"/>
        <v>-2</v>
      </c>
      <c r="P16" s="10">
        <f t="shared" si="6"/>
        <v>-6.3834540870111312E-5</v>
      </c>
      <c r="Q16" s="5">
        <v>25278</v>
      </c>
      <c r="R16" s="7">
        <f t="shared" si="15"/>
        <v>-340</v>
      </c>
      <c r="S16" s="10">
        <f t="shared" si="7"/>
        <v>-1.3271918182527931E-2</v>
      </c>
      <c r="T16" s="5">
        <v>166959</v>
      </c>
      <c r="U16" s="7">
        <f t="shared" si="16"/>
        <v>-1777</v>
      </c>
      <c r="V16" s="10">
        <f t="shared" si="8"/>
        <v>-1.0531244073582413E-2</v>
      </c>
      <c r="W16" s="5">
        <v>729214</v>
      </c>
      <c r="X16" s="7">
        <f t="shared" si="17"/>
        <v>-2798</v>
      </c>
      <c r="Y16" s="10">
        <f t="shared" si="9"/>
        <v>-3.8223417102452029E-3</v>
      </c>
    </row>
    <row r="17" spans="1:25" x14ac:dyDescent="0.2">
      <c r="A17" s="2">
        <v>2014</v>
      </c>
      <c r="B17" s="5">
        <v>137733</v>
      </c>
      <c r="C17" s="7">
        <f t="shared" si="10"/>
        <v>-918</v>
      </c>
      <c r="D17" s="10">
        <f t="shared" si="2"/>
        <v>-6.6209403466257477E-3</v>
      </c>
      <c r="E17" s="5">
        <v>131138</v>
      </c>
      <c r="F17" s="7">
        <f t="shared" si="11"/>
        <v>-685</v>
      </c>
      <c r="G17" s="10">
        <f t="shared" si="3"/>
        <v>-5.1963617881553015E-3</v>
      </c>
      <c r="H17" s="5">
        <v>55298</v>
      </c>
      <c r="I17" s="7">
        <f t="shared" si="12"/>
        <v>-31</v>
      </c>
      <c r="J17" s="10">
        <f t="shared" si="4"/>
        <v>-5.6028484158399117E-4</v>
      </c>
      <c r="K17" s="5">
        <v>182187</v>
      </c>
      <c r="L17" s="7">
        <f t="shared" si="13"/>
        <v>-198</v>
      </c>
      <c r="M17" s="10">
        <f t="shared" si="5"/>
        <v>-1.0856155933876011E-3</v>
      </c>
      <c r="N17" s="5">
        <v>31331</v>
      </c>
      <c r="O17" s="7">
        <f t="shared" si="14"/>
        <v>-122</v>
      </c>
      <c r="P17" s="10">
        <f t="shared" si="6"/>
        <v>-3.8788032938034123E-3</v>
      </c>
      <c r="Q17" s="5">
        <v>25618</v>
      </c>
      <c r="R17" s="7">
        <f t="shared" si="15"/>
        <v>-327</v>
      </c>
      <c r="S17" s="10">
        <f t="shared" si="7"/>
        <v>-1.2603584505685106E-2</v>
      </c>
      <c r="T17" s="5">
        <v>168736</v>
      </c>
      <c r="U17" s="7">
        <f t="shared" si="16"/>
        <v>-969</v>
      </c>
      <c r="V17" s="10">
        <f t="shared" si="8"/>
        <v>-5.7099083704075237E-3</v>
      </c>
      <c r="W17" s="5">
        <v>732012</v>
      </c>
      <c r="X17" s="7">
        <f t="shared" si="17"/>
        <v>-3241</v>
      </c>
      <c r="Y17" s="10">
        <f t="shared" si="9"/>
        <v>-4.4080064957232601E-3</v>
      </c>
    </row>
    <row r="18" spans="1:25" x14ac:dyDescent="0.2">
      <c r="A18" s="2">
        <v>2013</v>
      </c>
      <c r="B18" s="5">
        <v>138651</v>
      </c>
      <c r="C18" s="7">
        <f t="shared" si="10"/>
        <v>-216</v>
      </c>
      <c r="D18" s="10">
        <f t="shared" si="2"/>
        <v>-1.5554451381537548E-3</v>
      </c>
      <c r="E18" s="5">
        <v>131823</v>
      </c>
      <c r="F18" s="7">
        <f t="shared" si="11"/>
        <v>-369</v>
      </c>
      <c r="G18" s="10">
        <f t="shared" si="3"/>
        <v>-2.7913943355120097E-3</v>
      </c>
      <c r="H18" s="5">
        <v>55329</v>
      </c>
      <c r="I18" s="7">
        <f t="shared" si="12"/>
        <v>-57</v>
      </c>
      <c r="J18" s="10">
        <f t="shared" si="4"/>
        <v>-1.0291409381432137E-3</v>
      </c>
      <c r="K18" s="5">
        <v>182385</v>
      </c>
      <c r="L18" s="7">
        <f t="shared" si="13"/>
        <v>343</v>
      </c>
      <c r="M18" s="10">
        <f t="shared" si="5"/>
        <v>1.8841805737137562E-3</v>
      </c>
      <c r="N18" s="5">
        <v>31453</v>
      </c>
      <c r="O18" s="7">
        <f t="shared" si="14"/>
        <v>196</v>
      </c>
      <c r="P18" s="10">
        <f t="shared" si="6"/>
        <v>6.2705953866333264E-3</v>
      </c>
      <c r="Q18" s="5">
        <v>25945</v>
      </c>
      <c r="R18" s="7">
        <f t="shared" si="15"/>
        <v>-233</v>
      </c>
      <c r="S18" s="10">
        <f t="shared" si="7"/>
        <v>-8.9006035602414713E-3</v>
      </c>
      <c r="T18" s="5">
        <v>169705</v>
      </c>
      <c r="U18" s="7">
        <f t="shared" si="16"/>
        <v>-725</v>
      </c>
      <c r="V18" s="10">
        <f t="shared" si="8"/>
        <v>-4.2539459015431547E-3</v>
      </c>
      <c r="W18" s="5">
        <v>735253</v>
      </c>
      <c r="X18" s="7">
        <f t="shared" si="17"/>
        <v>-1099</v>
      </c>
      <c r="Y18" s="10">
        <f t="shared" si="9"/>
        <v>-1.4924927208725958E-3</v>
      </c>
    </row>
    <row r="19" spans="1:25" x14ac:dyDescent="0.2">
      <c r="A19" s="2">
        <v>2012</v>
      </c>
      <c r="B19" s="5">
        <v>138867</v>
      </c>
      <c r="C19" s="7">
        <f t="shared" si="10"/>
        <v>516</v>
      </c>
      <c r="D19" s="10">
        <f t="shared" si="2"/>
        <v>3.7296441659258051E-3</v>
      </c>
      <c r="E19" s="5">
        <v>132192</v>
      </c>
      <c r="F19" s="7">
        <f t="shared" si="11"/>
        <v>364</v>
      </c>
      <c r="G19" s="10">
        <f t="shared" si="3"/>
        <v>2.7611736505142037E-3</v>
      </c>
      <c r="H19" s="5">
        <v>55386</v>
      </c>
      <c r="I19" s="7">
        <f t="shared" si="12"/>
        <v>10</v>
      </c>
      <c r="J19" s="10">
        <f t="shared" si="4"/>
        <v>1.8058364634487845E-4</v>
      </c>
      <c r="K19" s="5">
        <v>182042</v>
      </c>
      <c r="L19" s="7">
        <f t="shared" si="13"/>
        <v>181</v>
      </c>
      <c r="M19" s="10">
        <f t="shared" si="5"/>
        <v>9.952656149476713E-4</v>
      </c>
      <c r="N19" s="5">
        <v>31257</v>
      </c>
      <c r="O19" s="7">
        <f t="shared" si="14"/>
        <v>168</v>
      </c>
      <c r="P19" s="10">
        <f t="shared" si="6"/>
        <v>5.403840586702735E-3</v>
      </c>
      <c r="Q19" s="5">
        <v>26178</v>
      </c>
      <c r="R19" s="7">
        <f t="shared" si="15"/>
        <v>-182</v>
      </c>
      <c r="S19" s="10">
        <f t="shared" si="7"/>
        <v>-6.9044006069802766E-3</v>
      </c>
      <c r="T19" s="5">
        <v>170430</v>
      </c>
      <c r="U19" s="7">
        <f t="shared" si="16"/>
        <v>590</v>
      </c>
      <c r="V19" s="10">
        <f t="shared" si="8"/>
        <v>3.4738577484692001E-3</v>
      </c>
      <c r="W19" s="5">
        <v>736352</v>
      </c>
      <c r="X19" s="7">
        <f t="shared" si="17"/>
        <v>1647</v>
      </c>
      <c r="Y19" s="10">
        <f t="shared" si="9"/>
        <v>2.2417160629095711E-3</v>
      </c>
    </row>
    <row r="20" spans="1:25" x14ac:dyDescent="0.2">
      <c r="A20" s="2">
        <v>2011</v>
      </c>
      <c r="B20" s="5">
        <v>138351</v>
      </c>
      <c r="C20" s="7">
        <f t="shared" si="10"/>
        <v>310</v>
      </c>
      <c r="D20" s="10">
        <f t="shared" si="2"/>
        <v>2.2457096080150674E-3</v>
      </c>
      <c r="E20" s="5">
        <v>131828</v>
      </c>
      <c r="F20" s="7">
        <f t="shared" si="11"/>
        <v>200</v>
      </c>
      <c r="G20" s="10">
        <f t="shared" si="3"/>
        <v>1.5194335551707017E-3</v>
      </c>
      <c r="H20" s="5">
        <v>55376</v>
      </c>
      <c r="I20" s="7">
        <f t="shared" si="12"/>
        <v>177</v>
      </c>
      <c r="J20" s="10">
        <f t="shared" si="4"/>
        <v>3.2065798293448022E-3</v>
      </c>
      <c r="K20" s="5">
        <v>181861</v>
      </c>
      <c r="L20" s="7">
        <f t="shared" si="13"/>
        <v>1978</v>
      </c>
      <c r="M20" s="10">
        <f t="shared" si="5"/>
        <v>1.0996036312491908E-2</v>
      </c>
      <c r="N20" s="5">
        <v>31089</v>
      </c>
      <c r="O20" s="7">
        <f t="shared" si="14"/>
        <v>572</v>
      </c>
      <c r="P20" s="10">
        <f t="shared" si="6"/>
        <v>1.8743651079726087E-2</v>
      </c>
      <c r="Q20" s="5">
        <v>26360</v>
      </c>
      <c r="R20" s="7">
        <f t="shared" si="15"/>
        <v>-164</v>
      </c>
      <c r="S20" s="10">
        <f t="shared" si="7"/>
        <v>-6.1830794751922546E-3</v>
      </c>
      <c r="T20" s="5">
        <v>169840</v>
      </c>
      <c r="U20" s="7">
        <f t="shared" si="16"/>
        <v>1704</v>
      </c>
      <c r="V20" s="10">
        <f t="shared" si="8"/>
        <v>1.0134652900033236E-2</v>
      </c>
      <c r="W20" s="5">
        <v>734705</v>
      </c>
      <c r="X20" s="7">
        <f t="shared" si="17"/>
        <v>4777</v>
      </c>
      <c r="Y20" s="10">
        <f t="shared" si="9"/>
        <v>6.5444810995056724E-3</v>
      </c>
    </row>
    <row r="21" spans="1:25" x14ac:dyDescent="0.2">
      <c r="A21" s="2">
        <v>2010</v>
      </c>
      <c r="B21" s="5">
        <v>138041</v>
      </c>
      <c r="C21" s="7">
        <f t="shared" si="10"/>
        <v>1561</v>
      </c>
      <c r="D21" s="10">
        <f t="shared" si="2"/>
        <v>1.1437573270808965E-2</v>
      </c>
      <c r="E21" s="5">
        <v>131628</v>
      </c>
      <c r="F21" s="7">
        <f t="shared" si="11"/>
        <v>785</v>
      </c>
      <c r="G21" s="10">
        <f t="shared" si="3"/>
        <v>5.9995567206498901E-3</v>
      </c>
      <c r="H21" s="5">
        <v>55199</v>
      </c>
      <c r="I21" s="7">
        <f t="shared" si="12"/>
        <v>228</v>
      </c>
      <c r="J21" s="10">
        <f t="shared" si="4"/>
        <v>4.1476414836914E-3</v>
      </c>
      <c r="K21" s="5">
        <v>179883</v>
      </c>
      <c r="L21" s="7">
        <f t="shared" si="13"/>
        <v>1658</v>
      </c>
      <c r="M21" s="10">
        <f t="shared" si="5"/>
        <v>9.3028475241969666E-3</v>
      </c>
      <c r="N21" s="5">
        <v>30517</v>
      </c>
      <c r="O21" s="7">
        <f t="shared" si="14"/>
        <v>529</v>
      </c>
      <c r="P21" s="10">
        <f t="shared" si="6"/>
        <v>1.7640389489129049E-2</v>
      </c>
      <c r="Q21" s="5">
        <v>26524</v>
      </c>
      <c r="R21" s="7">
        <f t="shared" si="15"/>
        <v>-233</v>
      </c>
      <c r="S21" s="10">
        <f t="shared" si="7"/>
        <v>-8.7080016444295305E-3</v>
      </c>
      <c r="T21" s="5">
        <v>168136</v>
      </c>
      <c r="U21" s="7">
        <f t="shared" si="16"/>
        <v>2435</v>
      </c>
      <c r="V21" s="10">
        <f t="shared" si="8"/>
        <v>1.4695143662379895E-2</v>
      </c>
      <c r="W21" s="5">
        <v>729928</v>
      </c>
      <c r="X21" s="7">
        <f t="shared" si="17"/>
        <v>6963</v>
      </c>
      <c r="Y21" s="10">
        <f t="shared" si="9"/>
        <v>9.6311716334815944E-3</v>
      </c>
    </row>
    <row r="22" spans="1:25" x14ac:dyDescent="0.2">
      <c r="A22" s="2">
        <v>2009</v>
      </c>
      <c r="B22" s="5">
        <v>136480</v>
      </c>
      <c r="C22" s="7">
        <f t="shared" si="10"/>
        <v>3678</v>
      </c>
      <c r="D22" s="10">
        <f t="shared" si="2"/>
        <v>2.7695366033644087E-2</v>
      </c>
      <c r="E22" s="5">
        <v>130843</v>
      </c>
      <c r="F22" s="7">
        <f t="shared" si="11"/>
        <v>2716</v>
      </c>
      <c r="G22" s="10">
        <f t="shared" si="3"/>
        <v>2.1197717889281709E-2</v>
      </c>
      <c r="H22" s="5">
        <v>54971</v>
      </c>
      <c r="I22" s="7">
        <f t="shared" si="12"/>
        <v>856</v>
      </c>
      <c r="J22" s="10">
        <f t="shared" si="4"/>
        <v>1.5818165018941066E-2</v>
      </c>
      <c r="K22" s="5">
        <v>178225</v>
      </c>
      <c r="L22" s="7">
        <f t="shared" si="13"/>
        <v>4351</v>
      </c>
      <c r="M22" s="10">
        <f t="shared" si="5"/>
        <v>2.5023867858334103E-2</v>
      </c>
      <c r="N22" s="5">
        <v>29988</v>
      </c>
      <c r="O22" s="7">
        <f t="shared" si="14"/>
        <v>644</v>
      </c>
      <c r="P22" s="10">
        <f t="shared" si="6"/>
        <v>2.1946564885496178E-2</v>
      </c>
      <c r="Q22" s="5">
        <v>26757</v>
      </c>
      <c r="R22" s="7">
        <f t="shared" si="15"/>
        <v>-15</v>
      </c>
      <c r="S22" s="10">
        <f t="shared" si="7"/>
        <v>-5.602868668758143E-4</v>
      </c>
      <c r="T22" s="5">
        <v>165701</v>
      </c>
      <c r="U22" s="7">
        <f t="shared" si="16"/>
        <v>5289</v>
      </c>
      <c r="V22" s="10">
        <f t="shared" si="8"/>
        <v>3.2971348776899445E-2</v>
      </c>
      <c r="W22" s="5">
        <v>722965</v>
      </c>
      <c r="X22" s="7">
        <f t="shared" si="17"/>
        <v>17519</v>
      </c>
      <c r="Y22" s="10">
        <f t="shared" si="9"/>
        <v>2.4833934844056049E-2</v>
      </c>
    </row>
    <row r="23" spans="1:25" x14ac:dyDescent="0.2">
      <c r="A23" s="2">
        <v>2008</v>
      </c>
      <c r="B23" s="5">
        <v>132802</v>
      </c>
      <c r="C23" s="7">
        <f t="shared" si="10"/>
        <v>6288</v>
      </c>
      <c r="D23" s="10">
        <f t="shared" si="2"/>
        <v>4.9702009263796976E-2</v>
      </c>
      <c r="E23" s="5">
        <v>128127</v>
      </c>
      <c r="F23" s="7">
        <f t="shared" si="11"/>
        <v>4064</v>
      </c>
      <c r="G23" s="10">
        <f t="shared" si="3"/>
        <v>3.2757550599292307E-2</v>
      </c>
      <c r="H23" s="5">
        <v>54115</v>
      </c>
      <c r="I23" s="7">
        <f t="shared" si="12"/>
        <v>905</v>
      </c>
      <c r="J23" s="10">
        <f t="shared" si="4"/>
        <v>1.700808118774666E-2</v>
      </c>
      <c r="K23" s="5">
        <v>173874</v>
      </c>
      <c r="L23" s="7">
        <f t="shared" si="13"/>
        <v>4850</v>
      </c>
      <c r="M23" s="10">
        <f t="shared" si="5"/>
        <v>2.8694149943203406E-2</v>
      </c>
      <c r="N23" s="5">
        <v>29344</v>
      </c>
      <c r="O23" s="7">
        <f t="shared" si="14"/>
        <v>827</v>
      </c>
      <c r="P23" s="10">
        <f t="shared" si="6"/>
        <v>2.9000245467615704E-2</v>
      </c>
      <c r="Q23" s="5">
        <v>26772</v>
      </c>
      <c r="R23" s="7">
        <f t="shared" si="15"/>
        <v>258</v>
      </c>
      <c r="S23" s="10">
        <f t="shared" si="7"/>
        <v>9.7307083050464094E-3</v>
      </c>
      <c r="T23" s="5">
        <v>160412</v>
      </c>
      <c r="U23" s="7">
        <f t="shared" si="16"/>
        <v>7199</v>
      </c>
      <c r="V23" s="10">
        <f t="shared" si="8"/>
        <v>4.6986874481930396E-2</v>
      </c>
      <c r="W23" s="5">
        <v>705446</v>
      </c>
      <c r="X23" s="7">
        <f t="shared" si="17"/>
        <v>24391</v>
      </c>
      <c r="Y23" s="10">
        <f t="shared" si="9"/>
        <v>3.5813553971411949E-2</v>
      </c>
    </row>
    <row r="24" spans="1:25" x14ac:dyDescent="0.2">
      <c r="A24" s="2">
        <v>2007</v>
      </c>
      <c r="B24" s="5">
        <v>126514</v>
      </c>
      <c r="C24" s="7">
        <f t="shared" si="10"/>
        <v>6552</v>
      </c>
      <c r="D24" s="10">
        <f t="shared" si="2"/>
        <v>5.4617295476901084E-2</v>
      </c>
      <c r="E24" s="5">
        <v>124063</v>
      </c>
      <c r="F24" s="7">
        <f t="shared" si="11"/>
        <v>4600</v>
      </c>
      <c r="G24" s="10">
        <f t="shared" si="3"/>
        <v>3.8505646099629143E-2</v>
      </c>
      <c r="H24" s="5">
        <v>53210</v>
      </c>
      <c r="I24" s="7">
        <f t="shared" si="12"/>
        <v>1035</v>
      </c>
      <c r="J24" s="10">
        <f t="shared" si="4"/>
        <v>1.9837086727359843E-2</v>
      </c>
      <c r="K24" s="5">
        <v>169024</v>
      </c>
      <c r="L24" s="7">
        <f t="shared" si="13"/>
        <v>5548</v>
      </c>
      <c r="M24" s="10">
        <f t="shared" si="5"/>
        <v>3.3937703393770446E-2</v>
      </c>
      <c r="N24" s="5">
        <v>28517</v>
      </c>
      <c r="O24" s="7">
        <f t="shared" si="14"/>
        <v>641</v>
      </c>
      <c r="P24" s="10">
        <f t="shared" si="6"/>
        <v>2.2994690773425086E-2</v>
      </c>
      <c r="Q24" s="5">
        <v>26514</v>
      </c>
      <c r="R24" s="7">
        <f t="shared" si="15"/>
        <v>209</v>
      </c>
      <c r="S24" s="10">
        <f t="shared" si="7"/>
        <v>7.9452575555978289E-3</v>
      </c>
      <c r="T24" s="5">
        <v>153213</v>
      </c>
      <c r="U24" s="7">
        <f t="shared" si="16"/>
        <v>8535</v>
      </c>
      <c r="V24" s="10">
        <f t="shared" si="8"/>
        <v>5.8993074275287105E-2</v>
      </c>
      <c r="W24" s="5">
        <v>681055</v>
      </c>
      <c r="X24" s="7">
        <f t="shared" si="17"/>
        <v>27120</v>
      </c>
      <c r="Y24" s="10">
        <f t="shared" si="9"/>
        <v>4.1472011744286608E-2</v>
      </c>
    </row>
    <row r="25" spans="1:25" x14ac:dyDescent="0.2">
      <c r="A25" s="2">
        <v>2006</v>
      </c>
      <c r="B25" s="5">
        <v>119962</v>
      </c>
      <c r="C25" s="7">
        <f t="shared" si="10"/>
        <v>5093</v>
      </c>
      <c r="D25" s="10">
        <f t="shared" si="2"/>
        <v>4.4337462674873152E-2</v>
      </c>
      <c r="E25" s="5">
        <v>119463</v>
      </c>
      <c r="F25" s="7">
        <f t="shared" si="11"/>
        <v>3694</v>
      </c>
      <c r="G25" s="10">
        <f t="shared" si="3"/>
        <v>3.190836925256324E-2</v>
      </c>
      <c r="H25" s="5">
        <v>52175</v>
      </c>
      <c r="I25" s="7">
        <f t="shared" si="12"/>
        <v>1147</v>
      </c>
      <c r="J25" s="10">
        <f t="shared" si="4"/>
        <v>2.2477855295132132E-2</v>
      </c>
      <c r="K25" s="5">
        <v>163476</v>
      </c>
      <c r="L25" s="7">
        <f t="shared" si="13"/>
        <v>5543</v>
      </c>
      <c r="M25" s="10">
        <f t="shared" si="5"/>
        <v>3.5097161454540782E-2</v>
      </c>
      <c r="N25" s="5">
        <v>27876</v>
      </c>
      <c r="O25" s="7">
        <f t="shared" si="14"/>
        <v>661</v>
      </c>
      <c r="P25" s="10">
        <f t="shared" si="6"/>
        <v>2.4288076428440109E-2</v>
      </c>
      <c r="Q25" s="5">
        <v>26305</v>
      </c>
      <c r="R25" s="7">
        <f t="shared" si="15"/>
        <v>31</v>
      </c>
      <c r="S25" s="10">
        <f t="shared" si="7"/>
        <v>1.1798736393393572E-3</v>
      </c>
      <c r="T25" s="5">
        <v>144678</v>
      </c>
      <c r="U25" s="7">
        <f t="shared" si="16"/>
        <v>7708</v>
      </c>
      <c r="V25" s="10">
        <f t="shared" si="8"/>
        <v>5.6275096736511543E-2</v>
      </c>
      <c r="W25" s="5">
        <v>653935</v>
      </c>
      <c r="X25" s="7">
        <f t="shared" si="17"/>
        <v>23877</v>
      </c>
      <c r="Y25" s="10">
        <f t="shared" si="9"/>
        <v>3.7896511114849707E-2</v>
      </c>
    </row>
    <row r="26" spans="1:25" x14ac:dyDescent="0.2">
      <c r="A26" s="2">
        <v>2005</v>
      </c>
      <c r="B26" s="5">
        <v>114869</v>
      </c>
      <c r="C26" s="7">
        <f t="shared" si="10"/>
        <v>5564</v>
      </c>
      <c r="D26" s="10">
        <f t="shared" si="2"/>
        <v>5.0903435341475678E-2</v>
      </c>
      <c r="E26" s="5">
        <v>115769</v>
      </c>
      <c r="F26" s="7">
        <f t="shared" si="11"/>
        <v>4292</v>
      </c>
      <c r="G26" s="10">
        <f t="shared" si="3"/>
        <v>3.8501215497367181E-2</v>
      </c>
      <c r="H26" s="5">
        <v>51028</v>
      </c>
      <c r="I26" s="7">
        <f t="shared" si="12"/>
        <v>1125</v>
      </c>
      <c r="J26" s="10">
        <f t="shared" si="4"/>
        <v>2.2543734845600572E-2</v>
      </c>
      <c r="K26" s="5">
        <v>157933</v>
      </c>
      <c r="L26" s="7">
        <f t="shared" si="13"/>
        <v>6389</v>
      </c>
      <c r="M26" s="10">
        <f t="shared" si="5"/>
        <v>4.2159372855408384E-2</v>
      </c>
      <c r="N26" s="5">
        <v>27215</v>
      </c>
      <c r="O26" s="7">
        <f t="shared" si="14"/>
        <v>713</v>
      </c>
      <c r="P26" s="10">
        <f t="shared" si="6"/>
        <v>2.6903629914723393E-2</v>
      </c>
      <c r="Q26" s="5">
        <v>26274</v>
      </c>
      <c r="R26" s="7">
        <f t="shared" si="15"/>
        <v>149</v>
      </c>
      <c r="S26" s="10">
        <f t="shared" si="7"/>
        <v>5.7033492822966547E-3</v>
      </c>
      <c r="T26" s="5">
        <v>136970</v>
      </c>
      <c r="U26" s="7">
        <f t="shared" si="16"/>
        <v>7736</v>
      </c>
      <c r="V26" s="10">
        <f t="shared" si="8"/>
        <v>5.9860408251698471E-2</v>
      </c>
      <c r="W26" s="5">
        <v>630058</v>
      </c>
      <c r="X26" s="7">
        <f t="shared" si="17"/>
        <v>25968</v>
      </c>
      <c r="Y26" s="10">
        <f t="shared" si="9"/>
        <v>4.2986972139912982E-2</v>
      </c>
    </row>
    <row r="27" spans="1:25" x14ac:dyDescent="0.2">
      <c r="A27" s="2">
        <v>2004</v>
      </c>
      <c r="B27" s="5">
        <v>109305</v>
      </c>
      <c r="C27" s="7">
        <f t="shared" si="10"/>
        <v>4747</v>
      </c>
      <c r="D27" s="10">
        <f t="shared" si="2"/>
        <v>4.5400638879856237E-2</v>
      </c>
      <c r="E27" s="5">
        <v>111477</v>
      </c>
      <c r="F27" s="7">
        <f t="shared" si="11"/>
        <v>4026</v>
      </c>
      <c r="G27" s="10">
        <f t="shared" si="3"/>
        <v>3.7468241337912156E-2</v>
      </c>
      <c r="H27" s="5">
        <v>49903</v>
      </c>
      <c r="I27" s="7">
        <f t="shared" si="12"/>
        <v>1045</v>
      </c>
      <c r="J27" s="10">
        <f t="shared" si="4"/>
        <v>2.1388513651807273E-2</v>
      </c>
      <c r="K27" s="5">
        <v>151544</v>
      </c>
      <c r="L27" s="7">
        <f t="shared" si="13"/>
        <v>6024</v>
      </c>
      <c r="M27" s="10">
        <f t="shared" si="5"/>
        <v>4.1396371632765216E-2</v>
      </c>
      <c r="N27" s="5">
        <v>26502</v>
      </c>
      <c r="O27" s="7">
        <f t="shared" si="14"/>
        <v>544</v>
      </c>
      <c r="P27" s="10">
        <f t="shared" si="6"/>
        <v>2.0956930426072828E-2</v>
      </c>
      <c r="Q27" s="5">
        <v>26125</v>
      </c>
      <c r="R27" s="7">
        <f t="shared" si="15"/>
        <v>103</v>
      </c>
      <c r="S27" s="10">
        <f t="shared" si="7"/>
        <v>3.9581892245024175E-3</v>
      </c>
      <c r="T27" s="5">
        <v>129234</v>
      </c>
      <c r="U27" s="7">
        <f t="shared" si="16"/>
        <v>5575</v>
      </c>
      <c r="V27" s="10">
        <f t="shared" si="8"/>
        <v>4.5083657477417827E-2</v>
      </c>
      <c r="W27" s="5">
        <v>604090</v>
      </c>
      <c r="X27" s="7">
        <f t="shared" si="17"/>
        <v>22064</v>
      </c>
      <c r="Y27" s="10">
        <f t="shared" si="9"/>
        <v>3.7908959393566644E-2</v>
      </c>
    </row>
    <row r="28" spans="1:25" x14ac:dyDescent="0.2">
      <c r="A28" s="2">
        <v>2003</v>
      </c>
      <c r="B28" s="5">
        <v>104558</v>
      </c>
      <c r="C28" s="7">
        <f t="shared" si="10"/>
        <v>4074</v>
      </c>
      <c r="D28" s="10">
        <f t="shared" si="2"/>
        <v>4.0543768162095484E-2</v>
      </c>
      <c r="E28" s="5">
        <v>107451</v>
      </c>
      <c r="F28" s="7">
        <f t="shared" si="11"/>
        <v>3444</v>
      </c>
      <c r="G28" s="10">
        <f t="shared" si="3"/>
        <v>3.311315584527974E-2</v>
      </c>
      <c r="H28" s="5">
        <v>48858</v>
      </c>
      <c r="I28" s="7">
        <f t="shared" si="12"/>
        <v>760</v>
      </c>
      <c r="J28" s="10">
        <f t="shared" si="4"/>
        <v>1.5801072809680239E-2</v>
      </c>
      <c r="K28" s="5">
        <v>145520</v>
      </c>
      <c r="L28" s="7">
        <f t="shared" si="13"/>
        <v>5627</v>
      </c>
      <c r="M28" s="10">
        <f t="shared" si="5"/>
        <v>4.0223599465305737E-2</v>
      </c>
      <c r="N28" s="5">
        <v>25958</v>
      </c>
      <c r="O28" s="7">
        <f t="shared" si="14"/>
        <v>589</v>
      </c>
      <c r="P28" s="10">
        <f t="shared" si="6"/>
        <v>2.3217312467972651E-2</v>
      </c>
      <c r="Q28" s="5">
        <v>26022</v>
      </c>
      <c r="R28" s="7">
        <f t="shared" si="15"/>
        <v>15</v>
      </c>
      <c r="S28" s="10">
        <f t="shared" si="7"/>
        <v>5.7676779328641459E-4</v>
      </c>
      <c r="T28" s="5">
        <v>123659</v>
      </c>
      <c r="U28" s="7">
        <f t="shared" si="16"/>
        <v>5204</v>
      </c>
      <c r="V28" s="10">
        <f t="shared" si="8"/>
        <v>4.3932294964332375E-2</v>
      </c>
      <c r="W28" s="5">
        <v>582026</v>
      </c>
      <c r="X28" s="7">
        <f t="shared" si="17"/>
        <v>19713</v>
      </c>
      <c r="Y28" s="10">
        <f t="shared" si="9"/>
        <v>3.5056987834177766E-2</v>
      </c>
    </row>
    <row r="29" spans="1:25" x14ac:dyDescent="0.2">
      <c r="A29" s="2">
        <v>2002</v>
      </c>
      <c r="B29" s="5">
        <v>100484</v>
      </c>
      <c r="C29" s="7">
        <f t="shared" si="10"/>
        <v>3196</v>
      </c>
      <c r="D29" s="10">
        <f t="shared" si="2"/>
        <v>3.2850916865389435E-2</v>
      </c>
      <c r="E29" s="5">
        <v>104007</v>
      </c>
      <c r="F29" s="7">
        <f t="shared" si="11"/>
        <v>2799</v>
      </c>
      <c r="G29" s="10">
        <f t="shared" si="3"/>
        <v>2.7655916528337654E-2</v>
      </c>
      <c r="H29" s="5">
        <v>48098</v>
      </c>
      <c r="I29" s="7">
        <f t="shared" si="12"/>
        <v>680</v>
      </c>
      <c r="J29" s="10">
        <f t="shared" si="4"/>
        <v>1.4340545784301328E-2</v>
      </c>
      <c r="K29" s="5">
        <v>139893</v>
      </c>
      <c r="L29" s="7">
        <f t="shared" si="13"/>
        <v>4085</v>
      </c>
      <c r="M29" s="10">
        <f t="shared" si="5"/>
        <v>3.0079229500471261E-2</v>
      </c>
      <c r="N29" s="5">
        <v>25369</v>
      </c>
      <c r="O29" s="7">
        <f t="shared" si="14"/>
        <v>541</v>
      </c>
      <c r="P29" s="10">
        <f t="shared" si="6"/>
        <v>2.1789914612534211E-2</v>
      </c>
      <c r="Q29" s="5">
        <v>26007</v>
      </c>
      <c r="R29" s="7">
        <f t="shared" si="15"/>
        <v>301</v>
      </c>
      <c r="S29" s="10">
        <f t="shared" si="7"/>
        <v>1.1709328561425369E-2</v>
      </c>
      <c r="T29" s="5">
        <v>118455</v>
      </c>
      <c r="U29" s="7">
        <f t="shared" si="16"/>
        <v>4497</v>
      </c>
      <c r="V29" s="10">
        <f t="shared" si="8"/>
        <v>3.9461907018375264E-2</v>
      </c>
      <c r="W29" s="5">
        <v>562313</v>
      </c>
      <c r="X29" s="7">
        <f t="shared" si="17"/>
        <v>16099</v>
      </c>
      <c r="Y29" s="10">
        <f t="shared" si="9"/>
        <v>2.9473795984723994E-2</v>
      </c>
    </row>
    <row r="30" spans="1:25" x14ac:dyDescent="0.2">
      <c r="A30" s="2">
        <v>2001</v>
      </c>
      <c r="B30" s="5">
        <v>97288</v>
      </c>
      <c r="C30" s="7">
        <f t="shared" si="10"/>
        <v>1540</v>
      </c>
      <c r="D30" s="10">
        <f t="shared" si="2"/>
        <v>1.6083886869699526E-2</v>
      </c>
      <c r="E30" s="5">
        <v>101208</v>
      </c>
      <c r="F30" s="7">
        <f t="shared" si="11"/>
        <v>1970</v>
      </c>
      <c r="G30" s="10">
        <f t="shared" si="3"/>
        <v>1.98512666518873E-2</v>
      </c>
      <c r="H30" s="5">
        <v>47418</v>
      </c>
      <c r="I30" s="7">
        <f t="shared" si="12"/>
        <v>373</v>
      </c>
      <c r="J30" s="10">
        <f t="shared" si="4"/>
        <v>7.9285790200871453E-3</v>
      </c>
      <c r="K30" s="5">
        <v>135808</v>
      </c>
      <c r="L30" s="7">
        <f t="shared" si="13"/>
        <v>3059</v>
      </c>
      <c r="M30" s="10">
        <f t="shared" si="5"/>
        <v>2.3043488086539332E-2</v>
      </c>
      <c r="N30" s="5">
        <v>24828</v>
      </c>
      <c r="O30" s="7">
        <f t="shared" si="14"/>
        <v>356</v>
      </c>
      <c r="P30" s="10">
        <f t="shared" si="6"/>
        <v>1.454723765936583E-2</v>
      </c>
      <c r="Q30" s="5">
        <v>25706</v>
      </c>
      <c r="R30" s="7">
        <f t="shared" si="15"/>
        <v>-80</v>
      </c>
      <c r="S30" s="10">
        <f t="shared" si="7"/>
        <v>-3.1024586985185509E-3</v>
      </c>
      <c r="T30" s="5">
        <v>113958</v>
      </c>
      <c r="U30" s="7">
        <f t="shared" si="16"/>
        <v>2795</v>
      </c>
      <c r="V30" s="10">
        <f t="shared" si="8"/>
        <v>2.5143258098468069E-2</v>
      </c>
      <c r="W30" s="5">
        <v>546214</v>
      </c>
      <c r="X30" s="7">
        <f t="shared" si="17"/>
        <v>10013</v>
      </c>
      <c r="Y30" s="10">
        <f t="shared" si="9"/>
        <v>1.8673967411474424E-2</v>
      </c>
    </row>
    <row r="31" spans="1:25" x14ac:dyDescent="0.2">
      <c r="A31" s="4">
        <v>2000</v>
      </c>
      <c r="B31" s="11">
        <v>95748</v>
      </c>
      <c r="C31" s="12">
        <f t="shared" si="10"/>
        <v>1010</v>
      </c>
      <c r="D31" s="13">
        <f t="shared" si="2"/>
        <v>1.0660980810234477E-2</v>
      </c>
      <c r="E31" s="11">
        <v>99238</v>
      </c>
      <c r="F31" s="12">
        <f t="shared" si="11"/>
        <v>1397</v>
      </c>
      <c r="G31" s="13">
        <f t="shared" si="3"/>
        <v>1.4278267801841826E-2</v>
      </c>
      <c r="H31" s="11">
        <v>47045</v>
      </c>
      <c r="I31" s="12">
        <f t="shared" si="12"/>
        <v>164</v>
      </c>
      <c r="J31" s="13">
        <f t="shared" si="4"/>
        <v>3.4982188946481863E-3</v>
      </c>
      <c r="K31" s="11">
        <v>132749</v>
      </c>
      <c r="L31" s="12">
        <f t="shared" si="13"/>
        <v>1401</v>
      </c>
      <c r="M31" s="13">
        <f t="shared" si="5"/>
        <v>1.0666321527545097E-2</v>
      </c>
      <c r="N31" s="11">
        <v>24472</v>
      </c>
      <c r="O31" s="12">
        <f t="shared" si="14"/>
        <v>87</v>
      </c>
      <c r="P31" s="13">
        <f t="shared" si="6"/>
        <v>3.5677670699201247E-3</v>
      </c>
      <c r="Q31" s="11">
        <v>25786</v>
      </c>
      <c r="R31" s="12">
        <f t="shared" si="15"/>
        <v>-183</v>
      </c>
      <c r="S31" s="13">
        <f t="shared" si="7"/>
        <v>-7.0468635681004699E-3</v>
      </c>
      <c r="T31" s="11">
        <v>111163</v>
      </c>
      <c r="U31" s="12">
        <f t="shared" si="16"/>
        <v>2205</v>
      </c>
      <c r="V31" s="13">
        <f t="shared" si="8"/>
        <v>2.0237155601240842E-2</v>
      </c>
      <c r="W31" s="11">
        <v>536201</v>
      </c>
      <c r="X31" s="12">
        <f t="shared" si="17"/>
        <v>6081</v>
      </c>
      <c r="Y31" s="13">
        <f t="shared" si="9"/>
        <v>1.1470987700897828E-2</v>
      </c>
    </row>
    <row r="32" spans="1:25" x14ac:dyDescent="0.2">
      <c r="A32" s="2">
        <v>1999</v>
      </c>
      <c r="B32" s="5">
        <v>94738</v>
      </c>
      <c r="C32" s="7">
        <f t="shared" si="10"/>
        <v>1027</v>
      </c>
      <c r="D32" s="14">
        <f t="shared" si="2"/>
        <v>1.0959225704559872E-2</v>
      </c>
      <c r="E32" s="5">
        <v>97841</v>
      </c>
      <c r="F32" s="7">
        <f t="shared" si="11"/>
        <v>988</v>
      </c>
      <c r="G32" s="14">
        <f t="shared" si="3"/>
        <v>1.0201026297584903E-2</v>
      </c>
      <c r="H32" s="5">
        <v>46881</v>
      </c>
      <c r="I32" s="7">
        <f t="shared" si="12"/>
        <v>89</v>
      </c>
      <c r="J32" s="14">
        <f t="shared" si="4"/>
        <v>1.9020345358180535E-3</v>
      </c>
      <c r="K32" s="5">
        <v>131348</v>
      </c>
      <c r="L32" s="7">
        <f t="shared" si="13"/>
        <v>1095</v>
      </c>
      <c r="M32" s="14">
        <f t="shared" si="5"/>
        <v>8.4067161600884788E-3</v>
      </c>
      <c r="N32" s="5">
        <v>24385</v>
      </c>
      <c r="O32" s="7">
        <f t="shared" si="14"/>
        <v>248</v>
      </c>
      <c r="P32" s="14">
        <f t="shared" si="6"/>
        <v>1.0274682023449389E-2</v>
      </c>
      <c r="Q32" s="5">
        <v>25969</v>
      </c>
      <c r="R32" s="7">
        <f t="shared" si="15"/>
        <v>-244</v>
      </c>
      <c r="S32" s="14">
        <f t="shared" si="7"/>
        <v>-9.3083584480982973E-3</v>
      </c>
      <c r="T32" s="5">
        <v>108958</v>
      </c>
      <c r="U32" s="7">
        <f t="shared" si="16"/>
        <v>2076</v>
      </c>
      <c r="V32" s="14">
        <f t="shared" si="8"/>
        <v>1.9423289234857144E-2</v>
      </c>
      <c r="W32" s="5">
        <v>530120</v>
      </c>
      <c r="X32" s="7">
        <f t="shared" si="17"/>
        <v>5279</v>
      </c>
      <c r="Y32" s="14">
        <f t="shared" si="9"/>
        <v>1.0058284318488875E-2</v>
      </c>
    </row>
    <row r="33" spans="1:25" x14ac:dyDescent="0.2">
      <c r="A33" s="2">
        <v>1998</v>
      </c>
      <c r="B33" s="5">
        <v>93711</v>
      </c>
      <c r="C33" s="7">
        <f t="shared" si="10"/>
        <v>731</v>
      </c>
      <c r="D33" s="14">
        <f t="shared" si="2"/>
        <v>7.861905786190615E-3</v>
      </c>
      <c r="E33" s="5">
        <v>96853</v>
      </c>
      <c r="F33" s="7">
        <f t="shared" si="11"/>
        <v>779</v>
      </c>
      <c r="G33" s="14">
        <f t="shared" si="3"/>
        <v>8.1083331598559294E-3</v>
      </c>
      <c r="H33" s="5">
        <v>46792</v>
      </c>
      <c r="I33" s="7">
        <f t="shared" si="12"/>
        <v>103</v>
      </c>
      <c r="J33" s="14">
        <f t="shared" si="4"/>
        <v>2.2060870868940707E-3</v>
      </c>
      <c r="K33" s="5">
        <v>130253</v>
      </c>
      <c r="L33" s="7">
        <f t="shared" si="13"/>
        <v>1002</v>
      </c>
      <c r="M33" s="14">
        <f t="shared" si="5"/>
        <v>7.752357815413502E-3</v>
      </c>
      <c r="N33" s="5">
        <v>24137</v>
      </c>
      <c r="O33" s="7">
        <f t="shared" si="14"/>
        <v>204</v>
      </c>
      <c r="P33" s="14">
        <f t="shared" si="6"/>
        <v>8.5237955960388856E-3</v>
      </c>
      <c r="Q33" s="5">
        <v>26213</v>
      </c>
      <c r="R33" s="7">
        <f t="shared" si="15"/>
        <v>-11</v>
      </c>
      <c r="S33" s="14">
        <f t="shared" si="7"/>
        <v>-4.1946308724827297E-4</v>
      </c>
      <c r="T33" s="5">
        <v>106882</v>
      </c>
      <c r="U33" s="7">
        <f t="shared" si="16"/>
        <v>1450</v>
      </c>
      <c r="V33" s="14">
        <f t="shared" si="8"/>
        <v>1.375294028378482E-2</v>
      </c>
      <c r="W33" s="5">
        <v>524841</v>
      </c>
      <c r="X33" s="7">
        <f t="shared" si="17"/>
        <v>4258</v>
      </c>
      <c r="Y33" s="14">
        <f t="shared" si="9"/>
        <v>8.1792912945677365E-3</v>
      </c>
    </row>
    <row r="34" spans="1:25" x14ac:dyDescent="0.2">
      <c r="A34" s="2">
        <v>1997</v>
      </c>
      <c r="B34" s="5">
        <v>92980</v>
      </c>
      <c r="C34" s="7">
        <f t="shared" si="10"/>
        <v>-59</v>
      </c>
      <c r="D34" s="14">
        <f t="shared" si="2"/>
        <v>-6.3414267135286639E-4</v>
      </c>
      <c r="E34" s="5">
        <v>96074</v>
      </c>
      <c r="F34" s="7">
        <f t="shared" si="11"/>
        <v>486</v>
      </c>
      <c r="G34" s="14">
        <f t="shared" si="3"/>
        <v>5.0843202075574467E-3</v>
      </c>
      <c r="H34" s="5">
        <v>46689</v>
      </c>
      <c r="I34" s="7">
        <f t="shared" si="12"/>
        <v>21</v>
      </c>
      <c r="J34" s="14">
        <f t="shared" si="4"/>
        <v>4.4998714322441735E-4</v>
      </c>
      <c r="K34" s="5">
        <v>129251</v>
      </c>
      <c r="L34" s="7">
        <f t="shared" si="13"/>
        <v>505</v>
      </c>
      <c r="M34" s="14">
        <f t="shared" si="5"/>
        <v>3.9224519596725571E-3</v>
      </c>
      <c r="N34" s="5">
        <v>23933</v>
      </c>
      <c r="O34" s="7">
        <f t="shared" si="14"/>
        <v>165</v>
      </c>
      <c r="P34" s="14">
        <f t="shared" si="6"/>
        <v>6.9421070346684655E-3</v>
      </c>
      <c r="Q34" s="5">
        <v>26224</v>
      </c>
      <c r="R34" s="7">
        <f t="shared" si="15"/>
        <v>-264</v>
      </c>
      <c r="S34" s="14">
        <f t="shared" si="7"/>
        <v>-9.966777408637828E-3</v>
      </c>
      <c r="T34" s="5">
        <v>105432</v>
      </c>
      <c r="U34" s="7">
        <f t="shared" si="16"/>
        <v>947</v>
      </c>
      <c r="V34" s="14">
        <f t="shared" si="8"/>
        <v>9.0635019380771453E-3</v>
      </c>
      <c r="W34" s="5">
        <v>520583</v>
      </c>
      <c r="X34" s="7">
        <f t="shared" si="17"/>
        <v>1801</v>
      </c>
      <c r="Y34" s="14">
        <f t="shared" si="9"/>
        <v>3.471593077631896E-3</v>
      </c>
    </row>
    <row r="35" spans="1:25" x14ac:dyDescent="0.2">
      <c r="A35" s="2">
        <v>1996</v>
      </c>
      <c r="B35" s="5">
        <v>93039</v>
      </c>
      <c r="C35" s="7">
        <f t="shared" si="10"/>
        <v>451</v>
      </c>
      <c r="D35" s="14">
        <f t="shared" si="2"/>
        <v>4.8710416036634729E-3</v>
      </c>
      <c r="E35" s="5">
        <v>95588</v>
      </c>
      <c r="F35" s="7">
        <f t="shared" si="11"/>
        <v>1228</v>
      </c>
      <c r="G35" s="14">
        <f t="shared" si="3"/>
        <v>1.3013988978380686E-2</v>
      </c>
      <c r="H35" s="5">
        <v>46668</v>
      </c>
      <c r="I35" s="7">
        <f t="shared" si="12"/>
        <v>78</v>
      </c>
      <c r="J35" s="14">
        <f t="shared" si="4"/>
        <v>1.6741790083709684E-3</v>
      </c>
      <c r="K35" s="5">
        <v>128746</v>
      </c>
      <c r="L35" s="7">
        <f t="shared" si="13"/>
        <v>592</v>
      </c>
      <c r="M35" s="14">
        <f t="shared" si="5"/>
        <v>4.6194422335628094E-3</v>
      </c>
      <c r="N35" s="5">
        <v>23768</v>
      </c>
      <c r="O35" s="7">
        <f t="shared" si="14"/>
        <v>134</v>
      </c>
      <c r="P35" s="14">
        <f t="shared" si="6"/>
        <v>5.6697977490056672E-3</v>
      </c>
      <c r="Q35" s="5">
        <v>26488</v>
      </c>
      <c r="R35" s="7">
        <f t="shared" si="15"/>
        <v>-161</v>
      </c>
      <c r="S35" s="14">
        <f t="shared" si="7"/>
        <v>-6.0415024954032504E-3</v>
      </c>
      <c r="T35" s="5">
        <v>104485</v>
      </c>
      <c r="U35" s="7">
        <f t="shared" si="16"/>
        <v>1443</v>
      </c>
      <c r="V35" s="14">
        <f t="shared" si="8"/>
        <v>1.400399836959676E-2</v>
      </c>
      <c r="W35" s="5">
        <v>518782</v>
      </c>
      <c r="X35" s="7">
        <f t="shared" si="17"/>
        <v>3765</v>
      </c>
      <c r="Y35" s="14">
        <f t="shared" si="9"/>
        <v>7.3104382962114745E-3</v>
      </c>
    </row>
    <row r="36" spans="1:25" x14ac:dyDescent="0.2">
      <c r="A36" s="2">
        <v>1995</v>
      </c>
      <c r="B36" s="5">
        <v>92588</v>
      </c>
      <c r="C36" s="7">
        <f t="shared" si="10"/>
        <v>443</v>
      </c>
      <c r="D36" s="14">
        <f t="shared" si="2"/>
        <v>4.8076401323999818E-3</v>
      </c>
      <c r="E36" s="5">
        <v>94360</v>
      </c>
      <c r="F36" s="7">
        <f t="shared" si="11"/>
        <v>1272</v>
      </c>
      <c r="G36" s="14">
        <f t="shared" si="3"/>
        <v>1.3664489515297307E-2</v>
      </c>
      <c r="H36" s="5">
        <v>46590</v>
      </c>
      <c r="I36" s="7">
        <f t="shared" si="12"/>
        <v>142</v>
      </c>
      <c r="J36" s="14">
        <f t="shared" si="4"/>
        <v>3.0571822252842829E-3</v>
      </c>
      <c r="K36" s="5">
        <v>128154</v>
      </c>
      <c r="L36" s="7">
        <f t="shared" si="13"/>
        <v>242</v>
      </c>
      <c r="M36" s="14">
        <f t="shared" si="5"/>
        <v>1.8919256989180511E-3</v>
      </c>
      <c r="N36" s="5">
        <v>23634</v>
      </c>
      <c r="O36" s="7">
        <f t="shared" si="14"/>
        <v>225</v>
      </c>
      <c r="P36" s="14">
        <f t="shared" si="6"/>
        <v>9.6116878123797544E-3</v>
      </c>
      <c r="Q36" s="5">
        <v>26649</v>
      </c>
      <c r="R36" s="7">
        <f t="shared" si="15"/>
        <v>-137</v>
      </c>
      <c r="S36" s="14">
        <f t="shared" si="7"/>
        <v>-5.1146121108041065E-3</v>
      </c>
      <c r="T36" s="5">
        <v>103042</v>
      </c>
      <c r="U36" s="7">
        <f t="shared" si="16"/>
        <v>1332</v>
      </c>
      <c r="V36" s="14">
        <f t="shared" si="8"/>
        <v>1.3096057418149565E-2</v>
      </c>
      <c r="W36" s="5">
        <v>515017</v>
      </c>
      <c r="X36" s="7">
        <f t="shared" si="17"/>
        <v>3519</v>
      </c>
      <c r="Y36" s="14">
        <f t="shared" si="9"/>
        <v>6.8797922963530489E-3</v>
      </c>
    </row>
    <row r="37" spans="1:25" x14ac:dyDescent="0.2">
      <c r="A37" s="2">
        <v>1994</v>
      </c>
      <c r="B37" s="5">
        <v>92145</v>
      </c>
      <c r="C37" s="7">
        <f t="shared" si="10"/>
        <v>373</v>
      </c>
      <c r="D37" s="14">
        <f t="shared" si="2"/>
        <v>4.0644205204201089E-3</v>
      </c>
      <c r="E37" s="5">
        <v>93088</v>
      </c>
      <c r="F37" s="7">
        <f t="shared" si="11"/>
        <v>1060</v>
      </c>
      <c r="G37" s="14">
        <f t="shared" si="3"/>
        <v>1.1518233581083948E-2</v>
      </c>
      <c r="H37" s="5">
        <v>46448</v>
      </c>
      <c r="I37" s="7">
        <f t="shared" si="12"/>
        <v>79</v>
      </c>
      <c r="J37" s="14">
        <f t="shared" si="4"/>
        <v>1.703724471090684E-3</v>
      </c>
      <c r="K37" s="5">
        <v>127912</v>
      </c>
      <c r="L37" s="7">
        <f t="shared" si="13"/>
        <v>388</v>
      </c>
      <c r="M37" s="14">
        <f t="shared" si="5"/>
        <v>3.0425645368714616E-3</v>
      </c>
      <c r="N37" s="5">
        <v>23409</v>
      </c>
      <c r="O37" s="7">
        <f t="shared" si="14"/>
        <v>231</v>
      </c>
      <c r="P37" s="14">
        <f t="shared" si="6"/>
        <v>9.9663473983950812E-3</v>
      </c>
      <c r="Q37" s="5">
        <v>26786</v>
      </c>
      <c r="R37" s="7">
        <f t="shared" si="15"/>
        <v>-132</v>
      </c>
      <c r="S37" s="14">
        <f t="shared" si="7"/>
        <v>-4.90378185600715E-3</v>
      </c>
      <c r="T37" s="5">
        <v>101710</v>
      </c>
      <c r="U37" s="7">
        <f t="shared" si="16"/>
        <v>1180</v>
      </c>
      <c r="V37" s="14">
        <f t="shared" si="8"/>
        <v>1.1737789714513003E-2</v>
      </c>
      <c r="W37" s="5">
        <v>511498</v>
      </c>
      <c r="X37" s="7">
        <f t="shared" si="17"/>
        <v>3179</v>
      </c>
      <c r="Y37" s="14">
        <f t="shared" si="9"/>
        <v>6.2539468325992775E-3</v>
      </c>
    </row>
    <row r="38" spans="1:25" x14ac:dyDescent="0.2">
      <c r="A38" s="2">
        <v>1993</v>
      </c>
      <c r="B38" s="5">
        <v>91772</v>
      </c>
      <c r="C38" s="7">
        <f t="shared" si="10"/>
        <v>426</v>
      </c>
      <c r="D38" s="14">
        <f t="shared" si="2"/>
        <v>4.6635868018303217E-3</v>
      </c>
      <c r="E38" s="5">
        <v>92028</v>
      </c>
      <c r="F38" s="7">
        <f t="shared" si="11"/>
        <v>1103</v>
      </c>
      <c r="G38" s="14">
        <f t="shared" si="3"/>
        <v>1.2130877096508064E-2</v>
      </c>
      <c r="H38" s="5">
        <v>46369</v>
      </c>
      <c r="I38" s="7">
        <f t="shared" si="12"/>
        <v>133</v>
      </c>
      <c r="J38" s="14">
        <f t="shared" si="4"/>
        <v>2.8765464140496633E-3</v>
      </c>
      <c r="K38" s="5">
        <v>127524</v>
      </c>
      <c r="L38" s="7">
        <f t="shared" si="13"/>
        <v>650</v>
      </c>
      <c r="M38" s="14">
        <f t="shared" si="5"/>
        <v>5.1231930892066124E-3</v>
      </c>
      <c r="N38" s="5">
        <v>23178</v>
      </c>
      <c r="O38" s="7">
        <f t="shared" si="14"/>
        <v>159</v>
      </c>
      <c r="P38" s="14">
        <f t="shared" si="6"/>
        <v>6.9073374169164037E-3</v>
      </c>
      <c r="Q38" s="5">
        <v>26918</v>
      </c>
      <c r="R38" s="7">
        <f t="shared" si="15"/>
        <v>-207</v>
      </c>
      <c r="S38" s="14">
        <f t="shared" si="7"/>
        <v>-7.6313364055299315E-3</v>
      </c>
      <c r="T38" s="5">
        <v>100530</v>
      </c>
      <c r="U38" s="7">
        <f t="shared" si="16"/>
        <v>1083</v>
      </c>
      <c r="V38" s="14">
        <f t="shared" si="8"/>
        <v>1.0890222932818494E-2</v>
      </c>
      <c r="W38" s="5">
        <v>508319</v>
      </c>
      <c r="X38" s="7">
        <f t="shared" si="17"/>
        <v>3347</v>
      </c>
      <c r="Y38" s="14">
        <f t="shared" si="9"/>
        <v>6.6280902703517164E-3</v>
      </c>
    </row>
    <row r="39" spans="1:25" x14ac:dyDescent="0.2">
      <c r="A39" s="2">
        <v>1992</v>
      </c>
      <c r="B39" s="5">
        <v>91346</v>
      </c>
      <c r="C39" s="7">
        <f t="shared" si="10"/>
        <v>444</v>
      </c>
      <c r="D39" s="14">
        <f t="shared" si="2"/>
        <v>4.8843809817165074E-3</v>
      </c>
      <c r="E39" s="5">
        <v>90925</v>
      </c>
      <c r="F39" s="7">
        <f t="shared" si="11"/>
        <v>603</v>
      </c>
      <c r="G39" s="14">
        <f t="shared" si="3"/>
        <v>6.6761143464493244E-3</v>
      </c>
      <c r="H39" s="5">
        <v>46236</v>
      </c>
      <c r="I39" s="7">
        <f t="shared" si="12"/>
        <v>71</v>
      </c>
      <c r="J39" s="14">
        <f t="shared" si="4"/>
        <v>1.5379616592656742E-3</v>
      </c>
      <c r="K39" s="5">
        <v>126874</v>
      </c>
      <c r="L39" s="7">
        <f t="shared" si="13"/>
        <v>261</v>
      </c>
      <c r="M39" s="14">
        <f t="shared" si="5"/>
        <v>2.0613996982932203E-3</v>
      </c>
      <c r="N39" s="5">
        <v>23019</v>
      </c>
      <c r="O39" s="7">
        <f t="shared" si="14"/>
        <v>221</v>
      </c>
      <c r="P39" s="14">
        <f t="shared" si="6"/>
        <v>9.6938327923501433E-3</v>
      </c>
      <c r="Q39" s="5">
        <v>27125</v>
      </c>
      <c r="R39" s="7">
        <f t="shared" si="15"/>
        <v>-164</v>
      </c>
      <c r="S39" s="14">
        <f t="shared" si="7"/>
        <v>-6.0097475173146453E-3</v>
      </c>
      <c r="T39" s="5">
        <v>99447</v>
      </c>
      <c r="U39" s="7">
        <f t="shared" si="16"/>
        <v>1052</v>
      </c>
      <c r="V39" s="14">
        <f t="shared" si="8"/>
        <v>1.0691600182936023E-2</v>
      </c>
      <c r="W39" s="5">
        <v>504972</v>
      </c>
      <c r="X39" s="7">
        <f t="shared" si="17"/>
        <v>2488</v>
      </c>
      <c r="Y39" s="14">
        <f t="shared" si="9"/>
        <v>4.9514014376577098E-3</v>
      </c>
    </row>
    <row r="40" spans="1:25" x14ac:dyDescent="0.2">
      <c r="A40" s="2">
        <v>1991</v>
      </c>
      <c r="B40" s="5">
        <v>90902</v>
      </c>
      <c r="C40" s="7">
        <f t="shared" si="10"/>
        <v>843</v>
      </c>
      <c r="D40" s="14">
        <f t="shared" si="2"/>
        <v>9.3605303190131828E-3</v>
      </c>
      <c r="E40" s="5">
        <v>90322</v>
      </c>
      <c r="F40" s="7">
        <f t="shared" si="11"/>
        <v>1106</v>
      </c>
      <c r="G40" s="14">
        <f t="shared" si="3"/>
        <v>1.2396879483500767E-2</v>
      </c>
      <c r="H40" s="5">
        <v>46165</v>
      </c>
      <c r="I40" s="7">
        <f t="shared" si="12"/>
        <v>119</v>
      </c>
      <c r="J40" s="14">
        <f t="shared" si="4"/>
        <v>2.5843721495895089E-3</v>
      </c>
      <c r="K40" s="5">
        <v>126613</v>
      </c>
      <c r="L40" s="7">
        <f t="shared" si="13"/>
        <v>859</v>
      </c>
      <c r="M40" s="14">
        <f t="shared" si="5"/>
        <v>6.830796634699432E-3</v>
      </c>
      <c r="N40" s="5">
        <v>22798</v>
      </c>
      <c r="O40" s="7">
        <f t="shared" si="14"/>
        <v>297</v>
      </c>
      <c r="P40" s="14">
        <f t="shared" si="6"/>
        <v>1.319941335940622E-2</v>
      </c>
      <c r="Q40" s="5">
        <v>27289</v>
      </c>
      <c r="R40" s="7">
        <f t="shared" si="15"/>
        <v>-236</v>
      </c>
      <c r="S40" s="14">
        <f t="shared" si="7"/>
        <v>-8.5740236148955651E-3</v>
      </c>
      <c r="T40" s="5">
        <v>98395</v>
      </c>
      <c r="U40" s="7">
        <f t="shared" si="16"/>
        <v>1405</v>
      </c>
      <c r="V40" s="14">
        <f t="shared" si="8"/>
        <v>1.4486029487575935E-2</v>
      </c>
      <c r="W40" s="5">
        <v>502484</v>
      </c>
      <c r="X40" s="7">
        <f t="shared" si="17"/>
        <v>4393</v>
      </c>
      <c r="Y40" s="14">
        <f t="shared" si="9"/>
        <v>8.8196735134744575E-3</v>
      </c>
    </row>
    <row r="41" spans="1:25" x14ac:dyDescent="0.2">
      <c r="A41" s="2">
        <v>1990</v>
      </c>
      <c r="B41" s="5">
        <v>90059</v>
      </c>
      <c r="C41" s="7">
        <f t="shared" si="10"/>
        <v>1441</v>
      </c>
      <c r="D41" s="14">
        <f t="shared" si="2"/>
        <v>1.6260804802636031E-2</v>
      </c>
      <c r="E41" s="5">
        <v>89216</v>
      </c>
      <c r="F41" s="7">
        <f t="shared" si="11"/>
        <v>1659</v>
      </c>
      <c r="G41" s="14">
        <f t="shared" si="3"/>
        <v>1.8947656954897862E-2</v>
      </c>
      <c r="H41" s="5">
        <v>46046</v>
      </c>
      <c r="I41" s="7">
        <f t="shared" si="12"/>
        <v>261</v>
      </c>
      <c r="J41" s="14">
        <f t="shared" si="4"/>
        <v>5.7005569509664955E-3</v>
      </c>
      <c r="K41" s="5">
        <v>125754</v>
      </c>
      <c r="L41" s="7">
        <f t="shared" si="13"/>
        <v>975</v>
      </c>
      <c r="M41" s="14">
        <f t="shared" si="5"/>
        <v>7.8138148246098549E-3</v>
      </c>
      <c r="N41" s="5">
        <v>22501</v>
      </c>
      <c r="O41" s="7">
        <f t="shared" si="14"/>
        <v>285</v>
      </c>
      <c r="P41" s="14">
        <f t="shared" si="6"/>
        <v>1.2828592005761585E-2</v>
      </c>
      <c r="Q41" s="5">
        <v>27525</v>
      </c>
      <c r="R41" s="7">
        <f t="shared" si="15"/>
        <v>-184</v>
      </c>
      <c r="S41" s="14">
        <f t="shared" si="7"/>
        <v>-6.6404417337326826E-3</v>
      </c>
      <c r="T41" s="5">
        <v>96990</v>
      </c>
      <c r="U41" s="7">
        <f t="shared" si="16"/>
        <v>1816</v>
      </c>
      <c r="V41" s="14">
        <f t="shared" si="8"/>
        <v>1.9080841406266424E-2</v>
      </c>
      <c r="W41" s="5">
        <v>498091</v>
      </c>
      <c r="X41" s="7">
        <f t="shared" si="17"/>
        <v>6253</v>
      </c>
      <c r="Y41" s="14">
        <f t="shared" si="9"/>
        <v>1.2713535757708838E-2</v>
      </c>
    </row>
    <row r="42" spans="1:25" x14ac:dyDescent="0.2">
      <c r="A42" s="2">
        <v>1989</v>
      </c>
      <c r="B42" s="5">
        <v>88618</v>
      </c>
      <c r="C42" s="7">
        <f t="shared" si="10"/>
        <v>1195</v>
      </c>
      <c r="D42" s="14">
        <f t="shared" si="2"/>
        <v>1.3669171728263763E-2</v>
      </c>
      <c r="E42" s="5">
        <v>87557</v>
      </c>
      <c r="F42" s="7">
        <f t="shared" si="11"/>
        <v>1436</v>
      </c>
      <c r="G42" s="14">
        <f t="shared" si="3"/>
        <v>1.6674214187015979E-2</v>
      </c>
      <c r="H42" s="5">
        <v>45785</v>
      </c>
      <c r="I42" s="7">
        <f t="shared" si="12"/>
        <v>181</v>
      </c>
      <c r="J42" s="14">
        <f t="shared" si="4"/>
        <v>3.9689500920971899E-3</v>
      </c>
      <c r="K42" s="5">
        <v>124779</v>
      </c>
      <c r="L42" s="7">
        <f t="shared" si="13"/>
        <v>781</v>
      </c>
      <c r="M42" s="14">
        <f t="shared" si="5"/>
        <v>6.2984886853014732E-3</v>
      </c>
      <c r="N42" s="5">
        <v>22216</v>
      </c>
      <c r="O42" s="7">
        <f t="shared" si="14"/>
        <v>287</v>
      </c>
      <c r="P42" s="14">
        <f t="shared" si="6"/>
        <v>1.3087692097222936E-2</v>
      </c>
      <c r="Q42" s="5">
        <v>27709</v>
      </c>
      <c r="R42" s="7">
        <f t="shared" si="15"/>
        <v>-287</v>
      </c>
      <c r="S42" s="14">
        <f t="shared" si="7"/>
        <v>-1.0251464494927864E-2</v>
      </c>
      <c r="T42" s="5">
        <v>95174</v>
      </c>
      <c r="U42" s="7">
        <f t="shared" si="16"/>
        <v>1405</v>
      </c>
      <c r="V42" s="14">
        <f t="shared" si="8"/>
        <v>1.4983629984323121E-2</v>
      </c>
      <c r="W42" s="5">
        <v>491838</v>
      </c>
      <c r="X42" s="7">
        <f t="shared" si="17"/>
        <v>4998</v>
      </c>
      <c r="Y42" s="14">
        <f t="shared" si="9"/>
        <v>1.0266206556568847E-2</v>
      </c>
    </row>
    <row r="43" spans="1:25" x14ac:dyDescent="0.2">
      <c r="A43" s="2">
        <v>1988</v>
      </c>
      <c r="B43" s="5">
        <v>87423</v>
      </c>
      <c r="C43" s="7">
        <f t="shared" si="10"/>
        <v>1127</v>
      </c>
      <c r="D43" s="14">
        <f t="shared" si="2"/>
        <v>1.3059701492537323E-2</v>
      </c>
      <c r="E43" s="5">
        <v>86121</v>
      </c>
      <c r="F43" s="7">
        <f t="shared" si="11"/>
        <v>1288</v>
      </c>
      <c r="G43" s="14">
        <f t="shared" si="3"/>
        <v>1.5182770855681094E-2</v>
      </c>
      <c r="H43" s="5">
        <v>45604</v>
      </c>
      <c r="I43" s="7">
        <f t="shared" si="12"/>
        <v>98</v>
      </c>
      <c r="J43" s="14">
        <f t="shared" si="4"/>
        <v>2.1535621676262995E-3</v>
      </c>
      <c r="K43" s="5">
        <v>123998</v>
      </c>
      <c r="L43" s="7">
        <f t="shared" si="13"/>
        <v>947</v>
      </c>
      <c r="M43" s="14">
        <f t="shared" si="5"/>
        <v>7.6959959691509372E-3</v>
      </c>
      <c r="N43" s="5">
        <v>21929</v>
      </c>
      <c r="O43" s="7">
        <f t="shared" si="14"/>
        <v>292</v>
      </c>
      <c r="P43" s="14">
        <f t="shared" si="6"/>
        <v>1.3495401395757334E-2</v>
      </c>
      <c r="Q43" s="5">
        <v>27996</v>
      </c>
      <c r="R43" s="7">
        <f t="shared" si="15"/>
        <v>-220</v>
      </c>
      <c r="S43" s="14">
        <f t="shared" si="7"/>
        <v>-7.7969946129855527E-3</v>
      </c>
      <c r="T43" s="5">
        <v>93769</v>
      </c>
      <c r="U43" s="7">
        <f t="shared" si="16"/>
        <v>1591</v>
      </c>
      <c r="V43" s="14">
        <f t="shared" si="8"/>
        <v>1.7260083751003519E-2</v>
      </c>
      <c r="W43" s="5">
        <v>486840</v>
      </c>
      <c r="X43" s="7">
        <f t="shared" si="17"/>
        <v>5123</v>
      </c>
      <c r="Y43" s="14">
        <f t="shared" si="9"/>
        <v>1.0634874833148844E-2</v>
      </c>
    </row>
    <row r="44" spans="1:25" x14ac:dyDescent="0.2">
      <c r="A44" s="2">
        <v>1987</v>
      </c>
      <c r="B44" s="5">
        <v>86296</v>
      </c>
      <c r="C44" s="7">
        <f t="shared" si="10"/>
        <v>927</v>
      </c>
      <c r="D44" s="14">
        <f t="shared" si="2"/>
        <v>1.0858742634914265E-2</v>
      </c>
      <c r="E44" s="5">
        <v>84833</v>
      </c>
      <c r="F44" s="7">
        <f t="shared" si="11"/>
        <v>927</v>
      </c>
      <c r="G44" s="14">
        <f t="shared" si="3"/>
        <v>1.1048077610659623E-2</v>
      </c>
      <c r="H44" s="5">
        <v>45506</v>
      </c>
      <c r="I44" s="7">
        <f t="shared" si="12"/>
        <v>76</v>
      </c>
      <c r="J44" s="14">
        <f t="shared" si="4"/>
        <v>1.6729033678186678E-3</v>
      </c>
      <c r="K44" s="5">
        <v>123051</v>
      </c>
      <c r="L44" s="7">
        <f t="shared" si="13"/>
        <v>734</v>
      </c>
      <c r="M44" s="14">
        <f t="shared" si="5"/>
        <v>6.0008011968899488E-3</v>
      </c>
      <c r="N44" s="5">
        <v>21637</v>
      </c>
      <c r="O44" s="7">
        <f t="shared" si="14"/>
        <v>190</v>
      </c>
      <c r="P44" s="14">
        <f t="shared" si="6"/>
        <v>8.8590478854850829E-3</v>
      </c>
      <c r="Q44" s="5">
        <v>28216</v>
      </c>
      <c r="R44" s="7">
        <f t="shared" si="15"/>
        <v>-129</v>
      </c>
      <c r="S44" s="14">
        <f t="shared" si="7"/>
        <v>-4.5510672076204406E-3</v>
      </c>
      <c r="T44" s="5">
        <v>92178</v>
      </c>
      <c r="U44" s="7">
        <f t="shared" si="16"/>
        <v>1003</v>
      </c>
      <c r="V44" s="14">
        <f t="shared" si="8"/>
        <v>1.1000822593912885E-2</v>
      </c>
      <c r="W44" s="5">
        <v>481717</v>
      </c>
      <c r="X44" s="7">
        <f t="shared" si="17"/>
        <v>3728</v>
      </c>
      <c r="Y44" s="14">
        <f t="shared" si="9"/>
        <v>7.7993426626972173E-3</v>
      </c>
    </row>
    <row r="45" spans="1:25" x14ac:dyDescent="0.2">
      <c r="A45" s="2">
        <v>1986</v>
      </c>
      <c r="B45" s="5">
        <v>85369</v>
      </c>
      <c r="C45" s="7">
        <f t="shared" si="10"/>
        <v>850</v>
      </c>
      <c r="D45" s="14">
        <f t="shared" si="2"/>
        <v>1.0056910280528575E-2</v>
      </c>
      <c r="E45" s="5">
        <v>83906</v>
      </c>
      <c r="F45" s="7">
        <f t="shared" si="11"/>
        <v>323</v>
      </c>
      <c r="G45" s="14">
        <f t="shared" si="3"/>
        <v>3.8644221911154908E-3</v>
      </c>
      <c r="H45" s="5">
        <v>45430</v>
      </c>
      <c r="I45" s="7">
        <f t="shared" si="12"/>
        <v>-69</v>
      </c>
      <c r="J45" s="14">
        <f t="shared" si="4"/>
        <v>-1.5165168465240964E-3</v>
      </c>
      <c r="K45" s="5">
        <v>122317</v>
      </c>
      <c r="L45" s="7">
        <f t="shared" si="13"/>
        <v>1213</v>
      </c>
      <c r="M45" s="14">
        <f t="shared" si="5"/>
        <v>1.0016184436517417E-2</v>
      </c>
      <c r="N45" s="5">
        <v>21447</v>
      </c>
      <c r="O45" s="7">
        <f t="shared" si="14"/>
        <v>70</v>
      </c>
      <c r="P45" s="14">
        <f t="shared" si="6"/>
        <v>3.2745474107684913E-3</v>
      </c>
      <c r="Q45" s="5">
        <v>28345</v>
      </c>
      <c r="R45" s="7">
        <f t="shared" si="15"/>
        <v>-229</v>
      </c>
      <c r="S45" s="14">
        <f t="shared" si="7"/>
        <v>-8.014278714915668E-3</v>
      </c>
      <c r="T45" s="5">
        <v>91175</v>
      </c>
      <c r="U45" s="7">
        <f t="shared" si="16"/>
        <v>1781</v>
      </c>
      <c r="V45" s="14">
        <f t="shared" si="8"/>
        <v>1.9923037340313643E-2</v>
      </c>
      <c r="W45" s="5">
        <v>477989</v>
      </c>
      <c r="X45" s="7">
        <f t="shared" si="17"/>
        <v>3939</v>
      </c>
      <c r="Y45" s="14">
        <f t="shared" si="9"/>
        <v>8.3092500791055457E-3</v>
      </c>
    </row>
    <row r="46" spans="1:25" x14ac:dyDescent="0.2">
      <c r="A46" s="2">
        <v>1985</v>
      </c>
      <c r="B46" s="5">
        <v>84519</v>
      </c>
      <c r="C46" s="7">
        <f t="shared" si="10"/>
        <v>946</v>
      </c>
      <c r="D46" s="14">
        <f t="shared" si="2"/>
        <v>1.1319445275387974E-2</v>
      </c>
      <c r="E46" s="5">
        <v>83583</v>
      </c>
      <c r="F46" s="7">
        <f t="shared" si="11"/>
        <v>310</v>
      </c>
      <c r="G46" s="14">
        <f t="shared" si="3"/>
        <v>3.7226952313476058E-3</v>
      </c>
      <c r="H46" s="5">
        <v>45499</v>
      </c>
      <c r="I46" s="7">
        <f t="shared" si="12"/>
        <v>1</v>
      </c>
      <c r="J46" s="14">
        <f t="shared" si="4"/>
        <v>2.1978988087312246E-5</v>
      </c>
      <c r="K46" s="5">
        <v>121104</v>
      </c>
      <c r="L46" s="7">
        <f t="shared" si="13"/>
        <v>1238</v>
      </c>
      <c r="M46" s="14">
        <f t="shared" si="5"/>
        <v>1.0328199823135931E-2</v>
      </c>
      <c r="N46" s="5">
        <v>21377</v>
      </c>
      <c r="O46" s="7">
        <f t="shared" si="14"/>
        <v>114</v>
      </c>
      <c r="P46" s="14">
        <f t="shared" si="6"/>
        <v>5.3614259511827189E-3</v>
      </c>
      <c r="Q46" s="5">
        <v>28574</v>
      </c>
      <c r="R46" s="7">
        <f t="shared" si="15"/>
        <v>-257</v>
      </c>
      <c r="S46" s="14">
        <f t="shared" si="7"/>
        <v>-8.9140161631576786E-3</v>
      </c>
      <c r="T46" s="5">
        <v>89394</v>
      </c>
      <c r="U46" s="7">
        <f t="shared" si="16"/>
        <v>1667</v>
      </c>
      <c r="V46" s="14">
        <f t="shared" si="8"/>
        <v>1.9002131612844364E-2</v>
      </c>
      <c r="W46" s="5">
        <v>474050</v>
      </c>
      <c r="X46" s="7">
        <f t="shared" si="17"/>
        <v>4019</v>
      </c>
      <c r="Y46" s="14">
        <f t="shared" si="9"/>
        <v>8.5504998606475979E-3</v>
      </c>
    </row>
    <row r="47" spans="1:25" x14ac:dyDescent="0.2">
      <c r="A47" s="2">
        <v>1984</v>
      </c>
      <c r="B47" s="5">
        <v>83573</v>
      </c>
      <c r="C47" s="7">
        <f t="shared" si="10"/>
        <v>883</v>
      </c>
      <c r="D47" s="14">
        <f t="shared" si="2"/>
        <v>1.0678437537791741E-2</v>
      </c>
      <c r="E47" s="5">
        <v>83273</v>
      </c>
      <c r="F47" s="7">
        <f t="shared" si="11"/>
        <v>328</v>
      </c>
      <c r="G47" s="14">
        <f t="shared" si="3"/>
        <v>3.9544276327687644E-3</v>
      </c>
      <c r="H47" s="5">
        <v>45498</v>
      </c>
      <c r="I47" s="7">
        <f t="shared" si="12"/>
        <v>90</v>
      </c>
      <c r="J47" s="14">
        <f t="shared" si="4"/>
        <v>1.9820295983086211E-3</v>
      </c>
      <c r="K47" s="5">
        <v>119866</v>
      </c>
      <c r="L47" s="7">
        <f t="shared" si="13"/>
        <v>1278</v>
      </c>
      <c r="M47" s="14">
        <f t="shared" si="5"/>
        <v>1.077680709683948E-2</v>
      </c>
      <c r="N47" s="5">
        <v>21263</v>
      </c>
      <c r="O47" s="7">
        <f t="shared" si="14"/>
        <v>166</v>
      </c>
      <c r="P47" s="14">
        <f t="shared" si="6"/>
        <v>7.8684173105181276E-3</v>
      </c>
      <c r="Q47" s="5">
        <v>28831</v>
      </c>
      <c r="R47" s="7">
        <f t="shared" si="15"/>
        <v>-284</v>
      </c>
      <c r="S47" s="14">
        <f t="shared" si="7"/>
        <v>-9.7544221191825375E-3</v>
      </c>
      <c r="T47" s="5">
        <v>87727</v>
      </c>
      <c r="U47" s="7">
        <f t="shared" si="16"/>
        <v>1717</v>
      </c>
      <c r="V47" s="14">
        <f t="shared" si="8"/>
        <v>1.9962795023834357E-2</v>
      </c>
      <c r="W47" s="5">
        <v>470031</v>
      </c>
      <c r="X47" s="7">
        <f t="shared" si="17"/>
        <v>4178</v>
      </c>
      <c r="Y47" s="14">
        <f t="shared" si="9"/>
        <v>8.9684943533689943E-3</v>
      </c>
    </row>
    <row r="48" spans="1:25" x14ac:dyDescent="0.2">
      <c r="A48" s="2">
        <v>1983</v>
      </c>
      <c r="B48" s="5">
        <v>82690</v>
      </c>
      <c r="C48" s="7">
        <f t="shared" si="10"/>
        <v>990</v>
      </c>
      <c r="D48" s="14">
        <f t="shared" si="2"/>
        <v>1.211750305997561E-2</v>
      </c>
      <c r="E48" s="5">
        <v>82945</v>
      </c>
      <c r="F48" s="7">
        <f t="shared" si="11"/>
        <v>561</v>
      </c>
      <c r="G48" s="14">
        <f t="shared" si="3"/>
        <v>6.8095746746941188E-3</v>
      </c>
      <c r="H48" s="5">
        <v>45408</v>
      </c>
      <c r="I48" s="7">
        <f t="shared" si="12"/>
        <v>78</v>
      </c>
      <c r="J48" s="14">
        <f t="shared" si="4"/>
        <v>1.7207147584381577E-3</v>
      </c>
      <c r="K48" s="5">
        <v>118588</v>
      </c>
      <c r="L48" s="7">
        <f t="shared" si="13"/>
        <v>1381</v>
      </c>
      <c r="M48" s="14">
        <f t="shared" si="5"/>
        <v>1.1782572713233908E-2</v>
      </c>
      <c r="N48" s="5">
        <v>21097</v>
      </c>
      <c r="O48" s="7">
        <f t="shared" si="14"/>
        <v>146</v>
      </c>
      <c r="P48" s="14">
        <f t="shared" si="6"/>
        <v>6.9686411149825211E-3</v>
      </c>
      <c r="Q48" s="5">
        <v>29115</v>
      </c>
      <c r="R48" s="7">
        <f t="shared" si="15"/>
        <v>-245</v>
      </c>
      <c r="S48" s="14">
        <f t="shared" si="7"/>
        <v>-8.3446866485014093E-3</v>
      </c>
      <c r="T48" s="5">
        <v>86010</v>
      </c>
      <c r="U48" s="7">
        <f t="shared" si="16"/>
        <v>1833</v>
      </c>
      <c r="V48" s="14">
        <f t="shared" si="8"/>
        <v>2.1775544388609624E-2</v>
      </c>
      <c r="W48" s="5">
        <v>465853</v>
      </c>
      <c r="X48" s="7">
        <f t="shared" si="17"/>
        <v>4744</v>
      </c>
      <c r="Y48" s="14">
        <f t="shared" si="9"/>
        <v>1.0288239873869287E-2</v>
      </c>
    </row>
    <row r="49" spans="1:25" x14ac:dyDescent="0.2">
      <c r="A49" s="2">
        <v>1982</v>
      </c>
      <c r="B49" s="5">
        <v>81700</v>
      </c>
      <c r="C49" s="7">
        <f t="shared" si="10"/>
        <v>975</v>
      </c>
      <c r="D49" s="14">
        <f t="shared" si="2"/>
        <v>1.2078042737689643E-2</v>
      </c>
      <c r="E49" s="5">
        <v>82384</v>
      </c>
      <c r="F49" s="7">
        <f t="shared" si="11"/>
        <v>461</v>
      </c>
      <c r="G49" s="14">
        <f t="shared" si="3"/>
        <v>5.6272353307373901E-3</v>
      </c>
      <c r="H49" s="5">
        <v>45330</v>
      </c>
      <c r="I49" s="7">
        <f t="shared" si="12"/>
        <v>106</v>
      </c>
      <c r="J49" s="14">
        <f t="shared" si="4"/>
        <v>2.3438882009552131E-3</v>
      </c>
      <c r="K49" s="5">
        <v>117207</v>
      </c>
      <c r="L49" s="7">
        <f t="shared" si="13"/>
        <v>1497</v>
      </c>
      <c r="M49" s="14">
        <f t="shared" si="5"/>
        <v>1.2937516204303945E-2</v>
      </c>
      <c r="N49" s="5">
        <v>20951</v>
      </c>
      <c r="O49" s="7">
        <f t="shared" si="14"/>
        <v>160</v>
      </c>
      <c r="P49" s="14">
        <f t="shared" si="6"/>
        <v>7.6956375354719775E-3</v>
      </c>
      <c r="Q49" s="5">
        <v>29360</v>
      </c>
      <c r="R49" s="7">
        <f t="shared" si="15"/>
        <v>-236</v>
      </c>
      <c r="S49" s="14">
        <f t="shared" si="7"/>
        <v>-7.9740505473712142E-3</v>
      </c>
      <c r="T49" s="5">
        <v>84177</v>
      </c>
      <c r="U49" s="7">
        <f t="shared" si="16"/>
        <v>1671</v>
      </c>
      <c r="V49" s="14">
        <f t="shared" si="8"/>
        <v>2.0253072503817915E-2</v>
      </c>
      <c r="W49" s="5">
        <v>461109</v>
      </c>
      <c r="X49" s="7">
        <f t="shared" si="17"/>
        <v>4634</v>
      </c>
      <c r="Y49" s="14">
        <f t="shared" si="9"/>
        <v>1.0151706007996086E-2</v>
      </c>
    </row>
    <row r="50" spans="1:25" x14ac:dyDescent="0.2">
      <c r="A50" s="2">
        <v>1981</v>
      </c>
      <c r="B50" s="5">
        <v>80725</v>
      </c>
      <c r="C50" s="7"/>
      <c r="D50" s="5"/>
      <c r="E50" s="5">
        <v>81923</v>
      </c>
      <c r="F50" s="7"/>
      <c r="G50" s="14"/>
      <c r="H50" s="5">
        <v>45224</v>
      </c>
      <c r="I50" s="7"/>
      <c r="J50" s="5"/>
      <c r="K50" s="5">
        <v>115710</v>
      </c>
      <c r="L50" s="7"/>
      <c r="M50" s="5"/>
      <c r="N50" s="5">
        <v>20791</v>
      </c>
      <c r="O50" s="7"/>
      <c r="P50" s="5"/>
      <c r="Q50" s="5">
        <v>29596</v>
      </c>
      <c r="R50" s="7"/>
      <c r="S50" s="5"/>
      <c r="T50" s="5">
        <v>82506</v>
      </c>
      <c r="U50" s="7"/>
      <c r="V50" s="5"/>
      <c r="W50" s="5">
        <v>456475</v>
      </c>
      <c r="X50" s="15"/>
      <c r="Y50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Presentació</vt:lpstr>
      <vt:lpstr>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Lozada</dc:creator>
  <cp:lastModifiedBy>Emma Lozada Fernández</cp:lastModifiedBy>
  <dcterms:created xsi:type="dcterms:W3CDTF">2025-10-03T07:51:48Z</dcterms:created>
  <dcterms:modified xsi:type="dcterms:W3CDTF">2026-02-22T14:46:26Z</dcterms:modified>
</cp:coreProperties>
</file>