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os\CÀTEDRA PERE BAHÍ\DADES ACTUALITZADES\Mediació social\"/>
    </mc:Choice>
  </mc:AlternateContent>
  <xr:revisionPtr revIDLastSave="0" documentId="13_ncr:1_{599AFDAC-BE3E-47CC-96B5-4B0E1C6084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sentació" sheetId="14" r:id="rId1"/>
    <sheet name="Taula comarques" sheetId="6" r:id="rId2"/>
    <sheet name="Alt Empordà" sheetId="7" r:id="rId3"/>
    <sheet name="Baix Empordà" sheetId="8" r:id="rId4"/>
    <sheet name="Garrotxa" sheetId="9" r:id="rId5"/>
    <sheet name="Gironès" sheetId="10" r:id="rId6"/>
    <sheet name="Pla de l'Estany" sheetId="11" r:id="rId7"/>
    <sheet name="Ripollès" sheetId="12" r:id="rId8"/>
    <sheet name="Selva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3" l="1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C32" i="13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C25" i="12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C17" i="11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C33" i="10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C27" i="9"/>
  <c r="Q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C42" i="8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C73" i="7"/>
  <c r="O15" i="6" l="1"/>
  <c r="P15" i="6"/>
  <c r="C15" i="6"/>
  <c r="D15" i="6"/>
  <c r="E15" i="6"/>
  <c r="F15" i="6"/>
  <c r="G15" i="6"/>
  <c r="H15" i="6"/>
  <c r="I15" i="6"/>
  <c r="J15" i="6"/>
  <c r="K15" i="6"/>
  <c r="L15" i="6"/>
  <c r="M15" i="6"/>
  <c r="N15" i="6"/>
  <c r="B15" i="6"/>
</calcChain>
</file>

<file path=xl/sharedStrings.xml><?xml version="1.0" encoding="utf-8"?>
<sst xmlns="http://schemas.openxmlformats.org/spreadsheetml/2006/main" count="592" uniqueCount="474">
  <si>
    <t>Alt Empordà</t>
  </si>
  <si>
    <t>Baix Empordà</t>
  </si>
  <si>
    <t>Garrotxa</t>
  </si>
  <si>
    <t>Gironès</t>
  </si>
  <si>
    <t>Pla de l'Estany</t>
  </si>
  <si>
    <t>Ripollès</t>
  </si>
  <si>
    <t>Selva</t>
  </si>
  <si>
    <t>Girona</t>
  </si>
  <si>
    <t>Font: Servei d'Estudis i Documentació d'Habitatge i Agència de l'Habitatge de Catalunya.</t>
  </si>
  <si>
    <t>Habitatge de Lloguer amb Mediació Social per comarques (2010-2024)</t>
  </si>
  <si>
    <t>Total CCGG</t>
  </si>
  <si>
    <t>Font:</t>
  </si>
  <si>
    <t>Agència Habitatge de Catalunya (AHC): Estadístiques de la política d'habitatge, Habitatge de lloguer amb mediació social.</t>
  </si>
  <si>
    <t>Codi</t>
  </si>
  <si>
    <t>Municipi</t>
  </si>
  <si>
    <t>2024</t>
  </si>
  <si>
    <t>2023</t>
  </si>
  <si>
    <t>2022</t>
  </si>
  <si>
    <t>2021</t>
  </si>
  <si>
    <t>2020</t>
  </si>
  <si>
    <t>2019</t>
  </si>
  <si>
    <t>2018</t>
  </si>
  <si>
    <t>2017</t>
  </si>
  <si>
    <t>2016*</t>
  </si>
  <si>
    <t>2015</t>
  </si>
  <si>
    <t>2014</t>
  </si>
  <si>
    <t>2013</t>
  </si>
  <si>
    <t>2012</t>
  </si>
  <si>
    <t>2011</t>
  </si>
  <si>
    <t>2010</t>
  </si>
  <si>
    <t>17001</t>
  </si>
  <si>
    <t>Agullana</t>
  </si>
  <si>
    <t>17003</t>
  </si>
  <si>
    <t>Albanyà</t>
  </si>
  <si>
    <t>17011</t>
  </si>
  <si>
    <t>Armentera, l'</t>
  </si>
  <si>
    <t>17012</t>
  </si>
  <si>
    <t>Avinyonet de Puigventós</t>
  </si>
  <si>
    <t>17016</t>
  </si>
  <si>
    <t>Bàscara</t>
  </si>
  <si>
    <t>17234</t>
  </si>
  <si>
    <t>Biure</t>
  </si>
  <si>
    <t>17029</t>
  </si>
  <si>
    <t>Boadella i les Escaules</t>
  </si>
  <si>
    <t>17026</t>
  </si>
  <si>
    <t>Borrassà</t>
  </si>
  <si>
    <t>17031</t>
  </si>
  <si>
    <t>Cabanelles</t>
  </si>
  <si>
    <t>17030</t>
  </si>
  <si>
    <t>Cabanes</t>
  </si>
  <si>
    <t>17032</t>
  </si>
  <si>
    <t>Cadaqués</t>
  </si>
  <si>
    <t>17041</t>
  </si>
  <si>
    <t>Cantallops</t>
  </si>
  <si>
    <t>17042</t>
  </si>
  <si>
    <t>Capmany</t>
  </si>
  <si>
    <t>17047</t>
  </si>
  <si>
    <t>Castelló d'Empúries</t>
  </si>
  <si>
    <t>17051</t>
  </si>
  <si>
    <t>Cistella</t>
  </si>
  <si>
    <t>17054</t>
  </si>
  <si>
    <t>Colera</t>
  </si>
  <si>
    <t>17060</t>
  </si>
  <si>
    <t>Darnius</t>
  </si>
  <si>
    <t>17062</t>
  </si>
  <si>
    <t>Escala, l'</t>
  </si>
  <si>
    <t>17064</t>
  </si>
  <si>
    <t>Espolla</t>
  </si>
  <si>
    <t>17005</t>
  </si>
  <si>
    <t>Far d'Empordà, el</t>
  </si>
  <si>
    <t>17066</t>
  </si>
  <si>
    <t>Figueres</t>
  </si>
  <si>
    <t>17074</t>
  </si>
  <si>
    <t>Fortià</t>
  </si>
  <si>
    <t>17075</t>
  </si>
  <si>
    <t>Garrigàs</t>
  </si>
  <si>
    <t>17077</t>
  </si>
  <si>
    <t>Garriguella</t>
  </si>
  <si>
    <t>17086</t>
  </si>
  <si>
    <t>Jonquera, la</t>
  </si>
  <si>
    <t>17088</t>
  </si>
  <si>
    <t>Lladó</t>
  </si>
  <si>
    <t>17093</t>
  </si>
  <si>
    <t>Llers</t>
  </si>
  <si>
    <t>17102</t>
  </si>
  <si>
    <t>Maçanet de Cabrenys</t>
  </si>
  <si>
    <t>17100</t>
  </si>
  <si>
    <t>Masarac i Vilarnadal</t>
  </si>
  <si>
    <t>17106</t>
  </si>
  <si>
    <t>Mollet de Peralada</t>
  </si>
  <si>
    <t>17111</t>
  </si>
  <si>
    <t>Navata</t>
  </si>
  <si>
    <t>17115</t>
  </si>
  <si>
    <t>Ordis</t>
  </si>
  <si>
    <t>17119</t>
  </si>
  <si>
    <t>Palau de Santa Eulàlia</t>
  </si>
  <si>
    <t>17120</t>
  </si>
  <si>
    <t>Palau-saverdera</t>
  </si>
  <si>
    <t>17128</t>
  </si>
  <si>
    <t>Pau</t>
  </si>
  <si>
    <t>17129</t>
  </si>
  <si>
    <t>Pedret i Marzà</t>
  </si>
  <si>
    <t>17132</t>
  </si>
  <si>
    <t>Peralada</t>
  </si>
  <si>
    <t>17135</t>
  </si>
  <si>
    <t>Pont de Molins</t>
  </si>
  <si>
    <t>17136</t>
  </si>
  <si>
    <t>Pontós</t>
  </si>
  <si>
    <t>17140</t>
  </si>
  <si>
    <t>Port de la Selva, el</t>
  </si>
  <si>
    <t>17138</t>
  </si>
  <si>
    <t>Portbou</t>
  </si>
  <si>
    <t>17143</t>
  </si>
  <si>
    <t>Rabós</t>
  </si>
  <si>
    <t>17151</t>
  </si>
  <si>
    <t>Riumors</t>
  </si>
  <si>
    <t>17152</t>
  </si>
  <si>
    <t>Roses</t>
  </si>
  <si>
    <t>17158</t>
  </si>
  <si>
    <t>Sant Climent Sescebes</t>
  </si>
  <si>
    <t>17171</t>
  </si>
  <si>
    <t>Sant Llorenç de la Muga</t>
  </si>
  <si>
    <t>17175</t>
  </si>
  <si>
    <t>Sant Miquel de Fluvià</t>
  </si>
  <si>
    <t>17176</t>
  </si>
  <si>
    <t>Sant Mori</t>
  </si>
  <si>
    <t>17178</t>
  </si>
  <si>
    <t>Sant Pere Pescador</t>
  </si>
  <si>
    <t>17182</t>
  </si>
  <si>
    <t>Santa Llogaia d'Àlguema</t>
  </si>
  <si>
    <t>17187</t>
  </si>
  <si>
    <t>Saus, Camallera i Llampaies</t>
  </si>
  <si>
    <t>17188</t>
  </si>
  <si>
    <t>Selva de Mar, la</t>
  </si>
  <si>
    <t>17052</t>
  </si>
  <si>
    <t>Siurana</t>
  </si>
  <si>
    <t>17196</t>
  </si>
  <si>
    <t>Terrades</t>
  </si>
  <si>
    <t>17198</t>
  </si>
  <si>
    <t>Torroella de Fluvià</t>
  </si>
  <si>
    <t>17014</t>
  </si>
  <si>
    <t>Vajol, la</t>
  </si>
  <si>
    <t>17210</t>
  </si>
  <si>
    <t>Ventalló</t>
  </si>
  <si>
    <t>17214</t>
  </si>
  <si>
    <t>Vilabertran</t>
  </si>
  <si>
    <t>17217</t>
  </si>
  <si>
    <t>Viladamat</t>
  </si>
  <si>
    <t>17221</t>
  </si>
  <si>
    <t>Vilafant</t>
  </si>
  <si>
    <t>17223</t>
  </si>
  <si>
    <t>Vilajuïga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</si>
  <si>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</si>
  <si>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</si>
  <si>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</si>
  <si>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</si>
  <si>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</si>
  <si>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</si>
  <si>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</si>
  <si>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</si>
  <si>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</si>
  <si>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</si>
  <si>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</si>
  <si>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</si>
  <si>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* A partir de 2016 no es tenen en compte els habitatges de cessió gestionats per l'Agència de l'Habitatge de Catalunya.</t>
  </si>
  <si>
    <t xml:space="preserve">  </t>
  </si>
  <si>
    <t>Habitatge de Lloguer amb Mediació Social a l'Alt Empordà (2010-2024)</t>
  </si>
  <si>
    <t>Habitatge de Lloguer amb Mediació Social al Baix Empordà (2010-2024)</t>
  </si>
  <si>
    <t>17004</t>
  </si>
  <si>
    <t>Albons</t>
  </si>
  <si>
    <t>17013</t>
  </si>
  <si>
    <t>Begur</t>
  </si>
  <si>
    <t>17018</t>
  </si>
  <si>
    <t>Bellcaire d'Empordà</t>
  </si>
  <si>
    <t>17022</t>
  </si>
  <si>
    <t>Bisbal d'Empordà, la</t>
  </si>
  <si>
    <t>17034</t>
  </si>
  <si>
    <t>Calonge i Sant Antoni</t>
  </si>
  <si>
    <t>17048</t>
  </si>
  <si>
    <t>Castell d'Aro, Platja d'Aro i s'Agaró</t>
  </si>
  <si>
    <t>17055</t>
  </si>
  <si>
    <t>Colomers</t>
  </si>
  <si>
    <t>17057</t>
  </si>
  <si>
    <t>Corçà</t>
  </si>
  <si>
    <t>17901</t>
  </si>
  <si>
    <t>Cruïlles, Monells i Sant Sadurní de l'Heura</t>
  </si>
  <si>
    <t>17068</t>
  </si>
  <si>
    <t>Foixà</t>
  </si>
  <si>
    <t>17070</t>
  </si>
  <si>
    <t>Fontanilles</t>
  </si>
  <si>
    <t>17902</t>
  </si>
  <si>
    <t>Forallac</t>
  </si>
  <si>
    <t>17076</t>
  </si>
  <si>
    <t>Garrigoles</t>
  </si>
  <si>
    <t>17081</t>
  </si>
  <si>
    <t>Gualta</t>
  </si>
  <si>
    <t>17085</t>
  </si>
  <si>
    <t>Jafre</t>
  </si>
  <si>
    <t>17110</t>
  </si>
  <si>
    <t>Mont-ras</t>
  </si>
  <si>
    <t>17117</t>
  </si>
  <si>
    <t>Palafrugell</t>
  </si>
  <si>
    <t>17118</t>
  </si>
  <si>
    <t>Palamós</t>
  </si>
  <si>
    <t>17121</t>
  </si>
  <si>
    <t>Palau-sator</t>
  </si>
  <si>
    <t>17124</t>
  </si>
  <si>
    <t>Pals</t>
  </si>
  <si>
    <t>17126</t>
  </si>
  <si>
    <t>Parlavà</t>
  </si>
  <si>
    <t>17130</t>
  </si>
  <si>
    <t>Pera, la</t>
  </si>
  <si>
    <t>17144</t>
  </si>
  <si>
    <t>Regencós</t>
  </si>
  <si>
    <t>17153</t>
  </si>
  <si>
    <t>Rupià</t>
  </si>
  <si>
    <t>17160</t>
  </si>
  <si>
    <t>Sant Feliu de Guíxols</t>
  </si>
  <si>
    <t>17181</t>
  </si>
  <si>
    <t>Santa Cristina d'Aro</t>
  </si>
  <si>
    <t>17191</t>
  </si>
  <si>
    <t>Serra de Daró</t>
  </si>
  <si>
    <t>17195</t>
  </si>
  <si>
    <t>Tallada d'Empordà, la</t>
  </si>
  <si>
    <t>17197</t>
  </si>
  <si>
    <t>Torrent</t>
  </si>
  <si>
    <t>17199</t>
  </si>
  <si>
    <t>Torroella de Montgrí</t>
  </si>
  <si>
    <t>17204</t>
  </si>
  <si>
    <t>Ullà</t>
  </si>
  <si>
    <t>17205</t>
  </si>
  <si>
    <t>Ullastret</t>
  </si>
  <si>
    <t>17203</t>
  </si>
  <si>
    <t>Ultramort</t>
  </si>
  <si>
    <t>17209</t>
  </si>
  <si>
    <t>Vall-llobrega</t>
  </si>
  <si>
    <t>17211</t>
  </si>
  <si>
    <t>Verges</t>
  </si>
  <si>
    <t>17232</t>
  </si>
  <si>
    <t>Vilopriu</t>
  </si>
  <si>
    <t>17010</t>
  </si>
  <si>
    <t>Argelaguer</t>
  </si>
  <si>
    <t>17019</t>
  </si>
  <si>
    <t>Besalú</t>
  </si>
  <si>
    <t>17021</t>
  </si>
  <si>
    <t>Beuda</t>
  </si>
  <si>
    <t>17046</t>
  </si>
  <si>
    <t>Castellfollit de la Roca</t>
  </si>
  <si>
    <t>17098</t>
  </si>
  <si>
    <t>Maià de Montcal</t>
  </si>
  <si>
    <t>17105</t>
  </si>
  <si>
    <t>Mieres</t>
  </si>
  <si>
    <t>17109</t>
  </si>
  <si>
    <t>Montagut i Oix</t>
  </si>
  <si>
    <t>17114</t>
  </si>
  <si>
    <t>Olot</t>
  </si>
  <si>
    <t>17133</t>
  </si>
  <si>
    <t>Planes d'Hostoles, les</t>
  </si>
  <si>
    <t>17139</t>
  </si>
  <si>
    <t>Preses, les</t>
  </si>
  <si>
    <t>17149</t>
  </si>
  <si>
    <t>Riudaura</t>
  </si>
  <si>
    <t>17154</t>
  </si>
  <si>
    <t>Sales de Llierca</t>
  </si>
  <si>
    <t>17183</t>
  </si>
  <si>
    <t>Sant Aniol de Finestres</t>
  </si>
  <si>
    <t>17161</t>
  </si>
  <si>
    <t>Sant Feliu de Pallerols</t>
  </si>
  <si>
    <t>17162</t>
  </si>
  <si>
    <t>Sant Ferriol</t>
  </si>
  <si>
    <t>17165</t>
  </si>
  <si>
    <t>Sant Jaume de Llierca</t>
  </si>
  <si>
    <t>17185</t>
  </si>
  <si>
    <t>Sant Joan les Fonts</t>
  </si>
  <si>
    <t>17184</t>
  </si>
  <si>
    <t>Santa Pau</t>
  </si>
  <si>
    <t>17200</t>
  </si>
  <si>
    <t>Tortellà</t>
  </si>
  <si>
    <t>17208</t>
  </si>
  <si>
    <t>Vall de Bianya, la</t>
  </si>
  <si>
    <t>17207</t>
  </si>
  <si>
    <t>Vall d'en Bas, la</t>
  </si>
  <si>
    <t>Habitatge de Lloguer amb Mediació Social a la Garrotxa (2010-2024)</t>
  </si>
  <si>
    <t>17002</t>
  </si>
  <si>
    <t>Aiguaviva</t>
  </si>
  <si>
    <t>17020</t>
  </si>
  <si>
    <t>Bescanó</t>
  </si>
  <si>
    <t>17025</t>
  </si>
  <si>
    <t>Bordils</t>
  </si>
  <si>
    <t>17038</t>
  </si>
  <si>
    <t>Campllong</t>
  </si>
  <si>
    <t>17040</t>
  </si>
  <si>
    <t>Canet d'Adri</t>
  </si>
  <si>
    <t>17044</t>
  </si>
  <si>
    <t>Cassà de la Selva</t>
  </si>
  <si>
    <t>17049</t>
  </si>
  <si>
    <t>Celrà</t>
  </si>
  <si>
    <t>17050</t>
  </si>
  <si>
    <t>Cervià de Ter</t>
  </si>
  <si>
    <t>17067</t>
  </si>
  <si>
    <t>Flaçà</t>
  </si>
  <si>
    <t>17073</t>
  </si>
  <si>
    <t>Fornells de la Selva</t>
  </si>
  <si>
    <t>17079</t>
  </si>
  <si>
    <t>17087</t>
  </si>
  <si>
    <t>Juià</t>
  </si>
  <si>
    <t>17089</t>
  </si>
  <si>
    <t>Llagostera</t>
  </si>
  <si>
    <t>17090</t>
  </si>
  <si>
    <t>Llambilles</t>
  </si>
  <si>
    <t>17097</t>
  </si>
  <si>
    <t>Madremanya</t>
  </si>
  <si>
    <t>17142</t>
  </si>
  <si>
    <t>Quart</t>
  </si>
  <si>
    <t>17155</t>
  </si>
  <si>
    <t>Salt</t>
  </si>
  <si>
    <t>17157</t>
  </si>
  <si>
    <t>Sant Andreu Salou</t>
  </si>
  <si>
    <t>17163</t>
  </si>
  <si>
    <t>Sant Gregori</t>
  </si>
  <si>
    <t>17168</t>
  </si>
  <si>
    <t>Sant Joan de Mollet</t>
  </si>
  <si>
    <t>17166</t>
  </si>
  <si>
    <t>Sant Jordi Desvalls</t>
  </si>
  <si>
    <t>17169</t>
  </si>
  <si>
    <t>Sant Julià de Ramis</t>
  </si>
  <si>
    <t>17172</t>
  </si>
  <si>
    <t>Sant Martí de Llémena</t>
  </si>
  <si>
    <t>17173</t>
  </si>
  <si>
    <t>Sant Martí Vell</t>
  </si>
  <si>
    <t>17186</t>
  </si>
  <si>
    <t>Sarrià de Ter</t>
  </si>
  <si>
    <t>17215</t>
  </si>
  <si>
    <t>Vilablareix</t>
  </si>
  <si>
    <t>17216</t>
  </si>
  <si>
    <t>Viladasens</t>
  </si>
  <si>
    <t>Habitatge de Lloguer amb Mediació Social al Gironès (2010-2024)</t>
  </si>
  <si>
    <t>17015</t>
  </si>
  <si>
    <t>Banyoles</t>
  </si>
  <si>
    <t>17035</t>
  </si>
  <si>
    <t>Camós</t>
  </si>
  <si>
    <t>17056</t>
  </si>
  <si>
    <t>Cornellà del Terri</t>
  </si>
  <si>
    <t>17058</t>
  </si>
  <si>
    <t>Crespià</t>
  </si>
  <si>
    <t>17065</t>
  </si>
  <si>
    <t>Esponellà</t>
  </si>
  <si>
    <t>17071</t>
  </si>
  <si>
    <t>Fontcoberta</t>
  </si>
  <si>
    <t>17123</t>
  </si>
  <si>
    <t>Palol de Revardit</t>
  </si>
  <si>
    <t>17137</t>
  </si>
  <si>
    <t>Porqueres</t>
  </si>
  <si>
    <t>17174</t>
  </si>
  <si>
    <t>Sant Miquel de Campmajor</t>
  </si>
  <si>
    <t>17190</t>
  </si>
  <si>
    <t>Serinyà</t>
  </si>
  <si>
    <t>17218</t>
  </si>
  <si>
    <t>Vilademuls</t>
  </si>
  <si>
    <t>Habitatge de Lloguer amb Mediació Social al Pla de l'Estany (2010-2024)</t>
  </si>
  <si>
    <t>17036</t>
  </si>
  <si>
    <t>Campdevànol</t>
  </si>
  <si>
    <t>17037</t>
  </si>
  <si>
    <t>Campelles</t>
  </si>
  <si>
    <t>17039</t>
  </si>
  <si>
    <t>Camprodon</t>
  </si>
  <si>
    <t>17080</t>
  </si>
  <si>
    <t>Gombrèn</t>
  </si>
  <si>
    <t>17091</t>
  </si>
  <si>
    <t>Llanars</t>
  </si>
  <si>
    <t>17096</t>
  </si>
  <si>
    <t>Llosses, les</t>
  </si>
  <si>
    <t>17107</t>
  </si>
  <si>
    <t>Molló</t>
  </si>
  <si>
    <t>17112</t>
  </si>
  <si>
    <t>Ogassa</t>
  </si>
  <si>
    <t>17125</t>
  </si>
  <si>
    <t>Pardines</t>
  </si>
  <si>
    <t>17134</t>
  </si>
  <si>
    <t>Planoles</t>
  </si>
  <si>
    <t>17043</t>
  </si>
  <si>
    <t>Queralbs</t>
  </si>
  <si>
    <t>17145</t>
  </si>
  <si>
    <t>Ribes de Freser</t>
  </si>
  <si>
    <t>17147</t>
  </si>
  <si>
    <t>Ripoll</t>
  </si>
  <si>
    <t>17167</t>
  </si>
  <si>
    <t>Sant Joan de les Abadesses</t>
  </si>
  <si>
    <t>17177</t>
  </si>
  <si>
    <t>Sant Pau de Segúries</t>
  </si>
  <si>
    <t>17192</t>
  </si>
  <si>
    <t>Setcases</t>
  </si>
  <si>
    <t>17201</t>
  </si>
  <si>
    <t>Toses</t>
  </si>
  <si>
    <t>17170</t>
  </si>
  <si>
    <t>Vallfogona de Ripollès</t>
  </si>
  <si>
    <t>17224</t>
  </si>
  <si>
    <t>Vilallonga de Ter</t>
  </si>
  <si>
    <t>Habitatge de Lloguer amb Mediació Social al Ripollès (2010-2024)</t>
  </si>
  <si>
    <t>17007</t>
  </si>
  <si>
    <t>Amer</t>
  </si>
  <si>
    <t>17008</t>
  </si>
  <si>
    <t>Anglès</t>
  </si>
  <si>
    <t>17009</t>
  </si>
  <si>
    <t>Arbúcies</t>
  </si>
  <si>
    <t>17023</t>
  </si>
  <si>
    <t>Blanes</t>
  </si>
  <si>
    <t>17027</t>
  </si>
  <si>
    <t>Breda</t>
  </si>
  <si>
    <t>17028</t>
  </si>
  <si>
    <t>Brunyola i Sant Martí Sapresa</t>
  </si>
  <si>
    <t>17033</t>
  </si>
  <si>
    <t>Caldes de Malavella</t>
  </si>
  <si>
    <t>17189</t>
  </si>
  <si>
    <t>Cellera de Ter, la</t>
  </si>
  <si>
    <t>08082</t>
  </si>
  <si>
    <t>Fogars de la Selva</t>
  </si>
  <si>
    <t>17083</t>
  </si>
  <si>
    <t>Hostalric</t>
  </si>
  <si>
    <t>17095</t>
  </si>
  <si>
    <t>Lloret de Mar</t>
  </si>
  <si>
    <t>17103</t>
  </si>
  <si>
    <t>Maçanet de la Selva</t>
  </si>
  <si>
    <t>17101</t>
  </si>
  <si>
    <t>Massanes</t>
  </si>
  <si>
    <t>17116</t>
  </si>
  <si>
    <t>Osor</t>
  </si>
  <si>
    <t>17146</t>
  </si>
  <si>
    <t>Riells i Viabrea</t>
  </si>
  <si>
    <t>17148</t>
  </si>
  <si>
    <t>Riudarenes</t>
  </si>
  <si>
    <t>17150</t>
  </si>
  <si>
    <t>Riudellots de la Selva</t>
  </si>
  <si>
    <t>17159</t>
  </si>
  <si>
    <t>Sant Feliu de Buixalleu</t>
  </si>
  <si>
    <t>17164</t>
  </si>
  <si>
    <t>Sant Hilari Sacalm</t>
  </si>
  <si>
    <t>17903</t>
  </si>
  <si>
    <t>Sant Julià del Llor i Bonmatí</t>
  </si>
  <si>
    <t>17180</t>
  </si>
  <si>
    <t>Santa Coloma de Farners</t>
  </si>
  <si>
    <t>17193</t>
  </si>
  <si>
    <t>Sils</t>
  </si>
  <si>
    <t>17194</t>
  </si>
  <si>
    <t>Susqueda</t>
  </si>
  <si>
    <t>17202</t>
  </si>
  <si>
    <t>Tossa de Mar</t>
  </si>
  <si>
    <t>17213</t>
  </si>
  <si>
    <t>Vidreres</t>
  </si>
  <si>
    <t>17233</t>
  </si>
  <si>
    <t>Vilobí d'Onyar</t>
  </si>
  <si>
    <t>Habitatge de Lloguer amb Mediació Social a la Selva (2010-2024)</t>
  </si>
  <si>
    <t>Z_Total_Garrotxa</t>
  </si>
  <si>
    <t>Z_Total_Baix_Empordà</t>
  </si>
  <si>
    <t>Z_Total_Alt_Empordà</t>
  </si>
  <si>
    <t>Z_Total_Gironès</t>
  </si>
  <si>
    <t>Z_Total_Pla de l'Estany</t>
  </si>
  <si>
    <t>Z_Total_Ripollès</t>
  </si>
  <si>
    <t>Z_Total_Selva</t>
  </si>
  <si>
    <t>Descripció:</t>
  </si>
  <si>
    <t>Fonts: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</si>
  <si>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</si>
  <si>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</si>
  <si>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</si>
  <si>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</si>
  <si>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</si>
  <si>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</si>
  <si>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</si>
  <si>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</si>
  <si>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A partir de 2016 no es tenen en compte els habitatges de cessió gestionats per l'Agència de l'Habitatge de Catalunya.</t>
  </si>
  <si>
    <t>Evolució dels habitatges de lloguer amb mediació social a les Comarques Gironines 2010-2024</t>
  </si>
  <si>
    <t>Es presenten els habitatges de lloguer amb mediació social dels municipis de les comarques Gironines</t>
  </si>
  <si>
    <t>Agència d'Habitatge de Catalunya: Habitatge de lloguer amb mediació social</t>
  </si>
  <si>
    <t>https://habitatge.gencat.cat/ca/dades/indicadors_estadistiques/estadistiques-de-la-politica-dhabitatge-/habitatge-de-lloguer-amb-mediacio-social/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</si>
</sst>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ptos"/>
      <family val="2"/>
    </font>
    <font>
      <b/>
      <sz val="10"/>
      <color theme="0"/>
      <name val="Aptos"/>
      <family val="2"/>
    </font>
    <font>
      <b/>
      <sz val="20"/>
      <color theme="8" tint="-0.499984740745262"/>
      <name val="Aptos"/>
      <family val="2"/>
    </font>
    <font>
      <sz val="11"/>
      <color theme="1"/>
      <name val="Aptos"/>
      <family val="2"/>
    </font>
    <font>
      <b/>
      <sz val="18"/>
      <color theme="8" tint="-0.499984740745262"/>
      <name val="Aptos"/>
      <family val="2"/>
    </font>
    <font>
      <sz val="18"/>
      <name val="Aptos"/>
      <family val="2"/>
    </font>
    <font>
      <b/>
      <sz val="18"/>
      <color theme="1"/>
      <name val="Aptos"/>
      <family val="2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2" fillId="4" borderId="0" xfId="0" applyFont="1" applyFill="1"/>
    <xf numFmtId="0" fontId="1" fillId="3" borderId="0" xfId="0" applyFont="1" applyFill="1" applyBorder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7" fillId="3" borderId="0" xfId="0" applyFont="1" applyFill="1"/>
    <xf numFmtId="0" fontId="8" fillId="3" borderId="1" xfId="0" applyFont="1" applyFill="1" applyBorder="1"/>
    <xf numFmtId="0" fontId="1" fillId="3" borderId="1" xfId="0" applyFont="1" applyFill="1" applyBorder="1"/>
    <xf numFmtId="0" fontId="9" fillId="3" borderId="0" xfId="0" applyFont="1" applyFill="1"/>
    <xf numFmtId="0" fontId="10" fillId="3" borderId="0" xfId="0" applyFont="1" applyFill="1"/>
    <xf numFmtId="1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222250</xdr:colOff>
      <xdr:row>0</xdr:row>
      <xdr:rowOff>0</xdr:rowOff>
    </xdr:from>
    <xdr:to>
      <xdr:col>21</xdr:col>
      <xdr:colOff>44450</xdr:colOff>
      <xdr:row>3</xdr:row>
      <xdr:rowOff>184616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E68B23-7796-4357-95AA-5E2C63A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150" y="0"/>
          <a:ext cx="2387600" cy="813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EAC5-4CF7-49E4-BD3E-EB269CBA6D61}">
  <dimension ref="B3:B27"/>
  <sheetViews>
    <sheetView tabSelected="1" workbookViewId="0">
      <selection activeCell="I14" sqref="I14"/>
    </sheetView>
  </sheetViews>
  <sheetFormatPr baseColWidth="10" defaultColWidth="9.1796875" defaultRowHeight="13" x14ac:dyDescent="0.3"/>
  <cols>
    <col min="1" max="1" width="9.1796875" style="1"/>
    <col min="2" max="2" width="10.7265625" style="1" bestFit="1" customWidth="1"/>
    <col min="3" max="16384" width="9.1796875" style="1"/>
  </cols>
  <sheetData>
    <row r="3" spans="2:2" ht="23.5" x14ac:dyDescent="0.55000000000000004">
      <c r="B3" s="22" t="s">
        <v>470</v>
      </c>
    </row>
    <row r="4" spans="2:2" s="24" customFormat="1" ht="18.5" x14ac:dyDescent="0.45">
      <c r="B4" s="23"/>
    </row>
    <row r="6" spans="2:2" ht="14.5" x14ac:dyDescent="0.35">
      <c r="B6" s="25" t="s">
        <v>459</v>
      </c>
    </row>
    <row r="7" spans="2:2" x14ac:dyDescent="0.3">
      <c r="B7" s="1" t="s">
        <v>471</v>
      </c>
    </row>
    <row r="9" spans="2:2" ht="14.5" x14ac:dyDescent="0.35">
      <c r="B9" s="25" t="s">
        <v>460</v>
      </c>
    </row>
    <row r="10" spans="2:2" x14ac:dyDescent="0.3">
      <c r="B10" s="26" t="s">
        <v>472</v>
      </c>
    </row>
    <row r="11" spans="2:2" x14ac:dyDescent="0.3">
      <c r="B11" s="1" t="s">
        <v>473</v>
      </c>
    </row>
    <row r="13" spans="2:2" ht="14.5" x14ac:dyDescent="0.35">
      <c r="B13" s="25" t="s">
        <v>461</v>
      </c>
    </row>
    <row r="14" spans="2:2" x14ac:dyDescent="0.3">
      <c r="B14" s="1" t="s">
        <v>462</v>
      </c>
    </row>
    <row r="16" spans="2:2" ht="14.5" x14ac:dyDescent="0.35">
      <c r="B16" s="25" t="s">
        <v>463</v>
      </c>
    </row>
    <row r="17" spans="2:2" x14ac:dyDescent="0.3">
      <c r="B17" s="1" t="s">
        <v>464</v>
      </c>
    </row>
    <row r="19" spans="2:2" ht="14.5" x14ac:dyDescent="0.35">
      <c r="B19" s="25" t="s">
        <v>465</v>
      </c>
    </row>
    <row r="20" spans="2:2" x14ac:dyDescent="0.3">
      <c r="B20" s="27">
        <v>45862</v>
      </c>
    </row>
    <row r="21" spans="2:2" x14ac:dyDescent="0.3">
      <c r="B21" s="27"/>
    </row>
    <row r="22" spans="2:2" ht="14.5" x14ac:dyDescent="0.35">
      <c r="B22" s="25" t="s">
        <v>466</v>
      </c>
    </row>
    <row r="23" spans="2:2" x14ac:dyDescent="0.3">
      <c r="B23" s="1" t="s">
        <v>467</v>
      </c>
    </row>
    <row r="24" spans="2:2" s="24" customFormat="1" x14ac:dyDescent="0.3"/>
    <row r="26" spans="2:2" ht="14.5" x14ac:dyDescent="0.35">
      <c r="B26" s="25" t="s">
        <v>468</v>
      </c>
    </row>
    <row r="27" spans="2:2" x14ac:dyDescent="0.3">
      <c r="B27" s="1" t="s">
        <v>469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9BF2-D3A6-49A3-BFD2-E730F162A369}">
  <dimension ref="A1:X33"/>
  <sheetViews>
    <sheetView zoomScale="90" zoomScaleNormal="90" workbookViewId="0">
      <selection activeCell="C22" sqref="C22"/>
    </sheetView>
  </sheetViews>
  <sheetFormatPr baseColWidth="10" defaultRowHeight="13" x14ac:dyDescent="0.3"/>
  <cols>
    <col min="1" max="1" width="13.453125" style="1" bestFit="1" customWidth="1"/>
    <col min="2" max="16384" width="10.90625" style="1"/>
  </cols>
  <sheetData>
    <row r="1" spans="1:24" ht="26" x14ac:dyDescent="0.6">
      <c r="A1" s="12" t="s">
        <v>9</v>
      </c>
    </row>
    <row r="3" spans="1:24" s="15" customFormat="1" ht="14.5" x14ac:dyDescent="0.35">
      <c r="A3" s="1" t="s">
        <v>11</v>
      </c>
      <c r="B3" s="1" t="s">
        <v>12</v>
      </c>
      <c r="C3" s="1"/>
      <c r="X3" s="1"/>
    </row>
    <row r="4" spans="1:24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4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4" x14ac:dyDescent="0.3">
      <c r="A6" s="2"/>
      <c r="B6" s="2">
        <v>2010</v>
      </c>
      <c r="C6" s="2">
        <v>2011</v>
      </c>
      <c r="D6" s="2">
        <v>2012</v>
      </c>
      <c r="E6" s="2">
        <v>2013</v>
      </c>
      <c r="F6" s="2">
        <v>2014</v>
      </c>
      <c r="G6" s="2">
        <v>2015</v>
      </c>
      <c r="H6" s="2">
        <v>2016</v>
      </c>
      <c r="I6" s="2">
        <v>2017</v>
      </c>
      <c r="J6" s="2">
        <v>2018</v>
      </c>
      <c r="K6" s="2">
        <v>2019</v>
      </c>
      <c r="L6" s="2">
        <v>2020</v>
      </c>
      <c r="M6" s="2">
        <v>2021</v>
      </c>
      <c r="N6" s="2">
        <v>2022</v>
      </c>
      <c r="O6" s="2">
        <v>2023</v>
      </c>
      <c r="P6" s="2">
        <v>2024</v>
      </c>
    </row>
    <row r="7" spans="1:2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4" x14ac:dyDescent="0.3">
      <c r="A8" s="7" t="s">
        <v>0</v>
      </c>
      <c r="B8" s="5">
        <v>26</v>
      </c>
      <c r="C8" s="5">
        <v>28</v>
      </c>
      <c r="D8" s="5">
        <v>23</v>
      </c>
      <c r="E8" s="5">
        <v>18</v>
      </c>
      <c r="F8" s="5">
        <v>14</v>
      </c>
      <c r="G8" s="5">
        <v>14</v>
      </c>
      <c r="H8" s="5">
        <v>15</v>
      </c>
      <c r="I8" s="5">
        <v>9</v>
      </c>
      <c r="J8" s="5">
        <v>5</v>
      </c>
      <c r="K8" s="5">
        <v>10</v>
      </c>
      <c r="L8" s="5">
        <v>2</v>
      </c>
      <c r="M8" s="5">
        <v>2</v>
      </c>
      <c r="N8" s="5">
        <v>1</v>
      </c>
      <c r="O8" s="5">
        <v>6</v>
      </c>
      <c r="P8" s="10">
        <v>5</v>
      </c>
    </row>
    <row r="9" spans="1:24" x14ac:dyDescent="0.3">
      <c r="A9" s="7" t="s">
        <v>1</v>
      </c>
      <c r="B9" s="5">
        <v>24</v>
      </c>
      <c r="C9" s="5">
        <v>40</v>
      </c>
      <c r="D9" s="5">
        <v>41</v>
      </c>
      <c r="E9" s="5">
        <v>33</v>
      </c>
      <c r="F9" s="5">
        <v>25</v>
      </c>
      <c r="G9" s="5">
        <v>18</v>
      </c>
      <c r="H9" s="5">
        <v>27</v>
      </c>
      <c r="I9" s="5">
        <v>11</v>
      </c>
      <c r="J9" s="5">
        <v>10</v>
      </c>
      <c r="K9" s="5">
        <v>16</v>
      </c>
      <c r="L9" s="5">
        <v>18</v>
      </c>
      <c r="M9" s="5">
        <v>15</v>
      </c>
      <c r="N9" s="5">
        <v>22</v>
      </c>
      <c r="O9" s="5">
        <v>14</v>
      </c>
      <c r="P9" s="10">
        <v>15</v>
      </c>
    </row>
    <row r="10" spans="1:24" x14ac:dyDescent="0.3">
      <c r="A10" s="7" t="s">
        <v>2</v>
      </c>
      <c r="B10" s="5">
        <v>37</v>
      </c>
      <c r="C10" s="5">
        <v>28</v>
      </c>
      <c r="D10" s="5">
        <v>17</v>
      </c>
      <c r="E10" s="5">
        <v>17</v>
      </c>
      <c r="F10" s="5">
        <v>15</v>
      </c>
      <c r="G10" s="5">
        <v>4</v>
      </c>
      <c r="H10" s="5">
        <v>7</v>
      </c>
      <c r="I10" s="5">
        <v>5</v>
      </c>
      <c r="J10" s="5">
        <v>18</v>
      </c>
      <c r="K10" s="5">
        <v>20</v>
      </c>
      <c r="L10" s="5">
        <v>4</v>
      </c>
      <c r="M10" s="5">
        <v>16</v>
      </c>
      <c r="N10" s="5">
        <v>5</v>
      </c>
      <c r="O10" s="5">
        <v>24</v>
      </c>
      <c r="P10" s="10">
        <v>12</v>
      </c>
    </row>
    <row r="11" spans="1:24" x14ac:dyDescent="0.3">
      <c r="A11" s="7" t="s">
        <v>3</v>
      </c>
      <c r="B11" s="5">
        <v>62</v>
      </c>
      <c r="C11" s="5">
        <v>40</v>
      </c>
      <c r="D11" s="5">
        <v>49</v>
      </c>
      <c r="E11" s="5">
        <v>45</v>
      </c>
      <c r="F11" s="5">
        <v>57</v>
      </c>
      <c r="G11" s="5">
        <v>36</v>
      </c>
      <c r="H11" s="5">
        <v>25</v>
      </c>
      <c r="I11" s="5">
        <v>21</v>
      </c>
      <c r="J11" s="5">
        <v>21</v>
      </c>
      <c r="K11" s="5">
        <v>20</v>
      </c>
      <c r="L11" s="5">
        <v>23</v>
      </c>
      <c r="M11" s="5">
        <v>16</v>
      </c>
      <c r="N11" s="5">
        <v>17</v>
      </c>
      <c r="O11" s="5">
        <v>8</v>
      </c>
      <c r="P11" s="10">
        <v>6</v>
      </c>
    </row>
    <row r="12" spans="1:24" x14ac:dyDescent="0.3">
      <c r="A12" s="7" t="s">
        <v>4</v>
      </c>
      <c r="B12" s="5">
        <v>16</v>
      </c>
      <c r="C12" s="5">
        <v>28</v>
      </c>
      <c r="D12" s="5">
        <v>25</v>
      </c>
      <c r="E12" s="5">
        <v>19</v>
      </c>
      <c r="F12" s="5">
        <v>25</v>
      </c>
      <c r="G12" s="5">
        <v>27</v>
      </c>
      <c r="H12" s="5">
        <v>22</v>
      </c>
      <c r="I12" s="5">
        <v>14</v>
      </c>
      <c r="J12" s="5">
        <v>13</v>
      </c>
      <c r="K12" s="5">
        <v>18</v>
      </c>
      <c r="L12" s="5">
        <v>12</v>
      </c>
      <c r="M12" s="5">
        <v>25</v>
      </c>
      <c r="N12" s="5">
        <v>9</v>
      </c>
      <c r="O12" s="5">
        <v>3</v>
      </c>
      <c r="P12" s="10">
        <v>21</v>
      </c>
    </row>
    <row r="13" spans="1:24" x14ac:dyDescent="0.3">
      <c r="A13" s="7" t="s">
        <v>5</v>
      </c>
      <c r="B13" s="5">
        <v>27</v>
      </c>
      <c r="C13" s="5">
        <v>25</v>
      </c>
      <c r="D13" s="5">
        <v>44</v>
      </c>
      <c r="E13" s="5">
        <v>22</v>
      </c>
      <c r="F13" s="5">
        <v>24</v>
      </c>
      <c r="G13" s="5">
        <v>18</v>
      </c>
      <c r="H13" s="5">
        <v>21</v>
      </c>
      <c r="I13" s="5">
        <v>23</v>
      </c>
      <c r="J13" s="5">
        <v>25</v>
      </c>
      <c r="K13" s="5">
        <v>16</v>
      </c>
      <c r="L13" s="5">
        <v>18</v>
      </c>
      <c r="M13" s="5">
        <v>11</v>
      </c>
      <c r="N13" s="5">
        <v>9</v>
      </c>
      <c r="O13" s="5">
        <v>9</v>
      </c>
      <c r="P13" s="10">
        <v>8</v>
      </c>
    </row>
    <row r="14" spans="1:24" x14ac:dyDescent="0.3">
      <c r="A14" s="7" t="s">
        <v>6</v>
      </c>
      <c r="B14" s="14">
        <v>118</v>
      </c>
      <c r="C14" s="14">
        <v>98</v>
      </c>
      <c r="D14" s="14">
        <v>113</v>
      </c>
      <c r="E14" s="14">
        <v>110</v>
      </c>
      <c r="F14" s="14">
        <v>93</v>
      </c>
      <c r="G14" s="14">
        <v>56</v>
      </c>
      <c r="H14" s="14">
        <v>30</v>
      </c>
      <c r="I14" s="14">
        <v>26</v>
      </c>
      <c r="J14" s="14">
        <v>27</v>
      </c>
      <c r="K14" s="14">
        <v>39</v>
      </c>
      <c r="L14" s="14">
        <v>31</v>
      </c>
      <c r="M14" s="14">
        <v>37</v>
      </c>
      <c r="N14" s="14">
        <v>40</v>
      </c>
      <c r="O14" s="14">
        <v>36</v>
      </c>
      <c r="P14" s="10">
        <v>41</v>
      </c>
    </row>
    <row r="15" spans="1:24" x14ac:dyDescent="0.3">
      <c r="A15" s="13" t="s">
        <v>10</v>
      </c>
      <c r="B15" s="9">
        <f>SUM(B8:B14)</f>
        <v>310</v>
      </c>
      <c r="C15" s="9">
        <f t="shared" ref="C15:N15" si="0">SUM(C8:C14)</f>
        <v>287</v>
      </c>
      <c r="D15" s="9">
        <f t="shared" si="0"/>
        <v>312</v>
      </c>
      <c r="E15" s="9">
        <f t="shared" si="0"/>
        <v>264</v>
      </c>
      <c r="F15" s="9">
        <f t="shared" si="0"/>
        <v>253</v>
      </c>
      <c r="G15" s="9">
        <f t="shared" si="0"/>
        <v>173</v>
      </c>
      <c r="H15" s="9">
        <f t="shared" si="0"/>
        <v>147</v>
      </c>
      <c r="I15" s="9">
        <f t="shared" si="0"/>
        <v>109</v>
      </c>
      <c r="J15" s="9">
        <f t="shared" si="0"/>
        <v>119</v>
      </c>
      <c r="K15" s="9">
        <f t="shared" si="0"/>
        <v>139</v>
      </c>
      <c r="L15" s="9">
        <f t="shared" si="0"/>
        <v>108</v>
      </c>
      <c r="M15" s="9">
        <f t="shared" si="0"/>
        <v>122</v>
      </c>
      <c r="N15" s="9">
        <f t="shared" si="0"/>
        <v>103</v>
      </c>
      <c r="O15" s="9">
        <f t="shared" ref="O15" si="1">SUM(O8:O14)</f>
        <v>100</v>
      </c>
      <c r="P15" s="11">
        <f t="shared" ref="P15" si="2">SUM(P8:P14)</f>
        <v>108</v>
      </c>
    </row>
    <row r="16" spans="1:24" x14ac:dyDescent="0.3">
      <c r="A16" s="5"/>
      <c r="B16" s="5"/>
      <c r="C16" s="5"/>
      <c r="D16" s="5"/>
      <c r="E16" s="5"/>
      <c r="F16" s="5"/>
      <c r="G16" s="5"/>
    </row>
    <row r="17" spans="1:16" x14ac:dyDescent="0.3">
      <c r="A17" s="5"/>
      <c r="B17" s="5"/>
      <c r="C17" s="5"/>
      <c r="D17" s="5"/>
      <c r="E17" s="5"/>
      <c r="F17" s="5"/>
      <c r="G17" s="5"/>
    </row>
    <row r="18" spans="1:16" x14ac:dyDescent="0.3">
      <c r="A18" s="5"/>
      <c r="B18" s="5"/>
      <c r="C18" s="5"/>
      <c r="D18" s="5"/>
      <c r="E18" s="5"/>
      <c r="F18" s="5"/>
      <c r="G18" s="5"/>
    </row>
    <row r="19" spans="1:16" x14ac:dyDescent="0.3">
      <c r="A19" s="5"/>
      <c r="B19" s="5"/>
      <c r="C19" s="5"/>
      <c r="D19" s="5"/>
      <c r="E19" s="5"/>
      <c r="F19" s="5"/>
      <c r="G19" s="5"/>
    </row>
    <row r="20" spans="1:16" x14ac:dyDescent="0.3">
      <c r="A20" s="5"/>
      <c r="B20" s="5"/>
      <c r="C20" s="5"/>
      <c r="D20" s="5"/>
      <c r="E20" s="5"/>
      <c r="F20" s="5"/>
      <c r="G20" s="5"/>
    </row>
    <row r="21" spans="1:16" x14ac:dyDescent="0.3">
      <c r="A21" s="5"/>
      <c r="B21" s="5"/>
      <c r="C21" s="5"/>
      <c r="D21" s="5"/>
      <c r="E21" s="5"/>
      <c r="F21" s="5"/>
      <c r="G21" s="5"/>
    </row>
    <row r="22" spans="1:16" x14ac:dyDescent="0.3">
      <c r="A22" s="5"/>
      <c r="B22" s="5"/>
      <c r="C22" s="5"/>
      <c r="D22" s="5"/>
      <c r="E22" s="5"/>
      <c r="F22" s="5"/>
      <c r="G22" s="5"/>
    </row>
    <row r="23" spans="1:16" x14ac:dyDescent="0.3">
      <c r="A23" s="5"/>
      <c r="B23" s="5"/>
      <c r="C23" s="5"/>
      <c r="D23" s="5"/>
      <c r="E23" s="5"/>
      <c r="F23" s="5"/>
      <c r="G23" s="5"/>
    </row>
    <row r="24" spans="1:1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5"/>
      <c r="B29" s="5"/>
      <c r="C29" s="5"/>
      <c r="D29" s="5"/>
      <c r="E29" s="5"/>
      <c r="F29" s="5"/>
      <c r="G29" s="5"/>
    </row>
    <row r="30" spans="1:1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A31" s="5"/>
      <c r="B31" s="5"/>
      <c r="C31" s="5"/>
      <c r="D31" s="5"/>
      <c r="E31" s="5"/>
      <c r="F31" s="5"/>
      <c r="G31" s="5"/>
    </row>
    <row r="32" spans="1:1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ortState xmlns:xlrd2="http://schemas.microsoft.com/office/spreadsheetml/2017/richdata2" ref="A17:G33">
    <sortCondition ref="A17:A33"/>
  </sortState>
  <mergeCells count="2">
    <mergeCell ref="A5:P5"/>
    <mergeCell ref="A7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7C7B-9059-4B0E-A901-DE77AACB7C54}">
  <dimension ref="A1:Q76"/>
  <sheetViews>
    <sheetView workbookViewId="0">
      <selection activeCell="H59" sqref="H59"/>
    </sheetView>
  </sheetViews>
  <sheetFormatPr baseColWidth="10" defaultRowHeight="13" x14ac:dyDescent="0.3"/>
  <cols>
    <col min="1" max="1" width="10.90625" style="1"/>
    <col min="2" max="2" width="24.36328125" style="1" customWidth="1"/>
    <col min="3" max="16384" width="10.90625" style="1"/>
  </cols>
  <sheetData>
    <row r="1" spans="1:17" s="17" customFormat="1" ht="23.5" x14ac:dyDescent="0.55000000000000004">
      <c r="A1" s="16" t="s">
        <v>166</v>
      </c>
    </row>
    <row r="3" spans="1:17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2" t="s">
        <v>30</v>
      </c>
      <c r="B6" s="19" t="s">
        <v>31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</row>
    <row r="7" spans="1:17" x14ac:dyDescent="0.3">
      <c r="A7" s="2" t="s">
        <v>32</v>
      </c>
      <c r="B7" s="19" t="s">
        <v>33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spans="1:17" x14ac:dyDescent="0.3">
      <c r="A8" s="2" t="s">
        <v>34</v>
      </c>
      <c r="B8" s="19" t="s">
        <v>35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</row>
    <row r="9" spans="1:17" x14ac:dyDescent="0.3">
      <c r="A9" s="2" t="s">
        <v>36</v>
      </c>
      <c r="B9" s="19" t="s">
        <v>37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</row>
    <row r="10" spans="1:17" x14ac:dyDescent="0.3">
      <c r="A10" s="2" t="s">
        <v>38</v>
      </c>
      <c r="B10" s="19" t="s">
        <v>39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v>0</v>
      </c>
    </row>
    <row r="11" spans="1:17" x14ac:dyDescent="0.3">
      <c r="A11" s="2" t="s">
        <v>40</v>
      </c>
      <c r="B11" s="19" t="s">
        <v>41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</row>
    <row r="12" spans="1:17" x14ac:dyDescent="0.3">
      <c r="A12" s="2" t="s">
        <v>42</v>
      </c>
      <c r="B12" s="19" t="s">
        <v>43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3">
      <c r="A13" s="2" t="s">
        <v>44</v>
      </c>
      <c r="B13" s="19" t="s">
        <v>45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3">
      <c r="A14" s="2" t="s">
        <v>46</v>
      </c>
      <c r="B14" s="19" t="s">
        <v>47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3">
      <c r="A15" s="2" t="s">
        <v>48</v>
      </c>
      <c r="B15" s="19" t="s">
        <v>49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3">
      <c r="A16" s="2" t="s">
        <v>50</v>
      </c>
      <c r="B16" s="19" t="s">
        <v>51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3">
      <c r="A17" s="2" t="s">
        <v>52</v>
      </c>
      <c r="B17" s="19" t="s">
        <v>53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3">
      <c r="A18" s="2" t="s">
        <v>54</v>
      </c>
      <c r="B18" s="19" t="s">
        <v>55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3">
      <c r="A19" s="2" t="s">
        <v>56</v>
      </c>
      <c r="B19" s="19" t="s">
        <v>57</v>
      </c>
      <c r="C19" s="5">
        <v>1</v>
      </c>
      <c r="D19" s="5">
        <v>1</v>
      </c>
      <c r="E19" s="5">
        <v>1</v>
      </c>
      <c r="F19" s="5">
        <v>0</v>
      </c>
      <c r="G19" s="5">
        <v>0</v>
      </c>
      <c r="H19" s="5">
        <v>3</v>
      </c>
      <c r="I19" s="5">
        <v>2</v>
      </c>
      <c r="J19" s="5">
        <v>3</v>
      </c>
      <c r="K19" s="5">
        <v>4</v>
      </c>
      <c r="L19" s="5">
        <v>6</v>
      </c>
      <c r="M19" s="5">
        <v>3</v>
      </c>
      <c r="N19" s="5">
        <v>6</v>
      </c>
      <c r="O19" s="5">
        <v>6</v>
      </c>
      <c r="P19" s="5">
        <v>12</v>
      </c>
      <c r="Q19" s="5">
        <v>8</v>
      </c>
    </row>
    <row r="20" spans="1:17" x14ac:dyDescent="0.3">
      <c r="A20" s="2" t="s">
        <v>58</v>
      </c>
      <c r="B20" s="19" t="s">
        <v>59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3">
      <c r="A21" s="2" t="s">
        <v>60</v>
      </c>
      <c r="B21" s="19" t="s">
        <v>61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3">
      <c r="A22" s="2" t="s">
        <v>62</v>
      </c>
      <c r="B22" s="19" t="s">
        <v>63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17" x14ac:dyDescent="0.3">
      <c r="A23" s="2" t="s">
        <v>64</v>
      </c>
      <c r="B23" s="19" t="s">
        <v>65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3">
      <c r="A24" s="2" t="s">
        <v>66</v>
      </c>
      <c r="B24" s="19" t="s">
        <v>67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3">
      <c r="A25" s="2" t="s">
        <v>68</v>
      </c>
      <c r="B25" s="19" t="s">
        <v>69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3">
      <c r="A26" s="2" t="s">
        <v>70</v>
      </c>
      <c r="B26" s="19" t="s">
        <v>71</v>
      </c>
      <c r="C26" s="5">
        <v>4</v>
      </c>
      <c r="D26" s="5">
        <v>5</v>
      </c>
      <c r="E26" s="5">
        <v>0</v>
      </c>
      <c r="F26" s="5">
        <v>2</v>
      </c>
      <c r="G26" s="5">
        <v>2</v>
      </c>
      <c r="H26" s="5">
        <v>4</v>
      </c>
      <c r="I26" s="5">
        <v>2</v>
      </c>
      <c r="J26" s="5">
        <v>6</v>
      </c>
      <c r="K26" s="5">
        <v>9</v>
      </c>
      <c r="L26" s="5">
        <v>8</v>
      </c>
      <c r="M26" s="5">
        <v>9</v>
      </c>
      <c r="N26" s="5">
        <v>10</v>
      </c>
      <c r="O26" s="5">
        <v>14</v>
      </c>
      <c r="P26" s="5">
        <v>12</v>
      </c>
      <c r="Q26" s="5">
        <v>13</v>
      </c>
    </row>
    <row r="27" spans="1:17" x14ac:dyDescent="0.3">
      <c r="A27" s="2" t="s">
        <v>72</v>
      </c>
      <c r="B27" s="19" t="s">
        <v>73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3">
      <c r="A28" s="2" t="s">
        <v>74</v>
      </c>
      <c r="B28" s="19" t="s">
        <v>75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3">
      <c r="A29" s="2" t="s">
        <v>76</v>
      </c>
      <c r="B29" s="19" t="s">
        <v>77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3">
      <c r="A30" s="2" t="s">
        <v>78</v>
      </c>
      <c r="B30" s="19" t="s">
        <v>79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</row>
    <row r="31" spans="1:17" x14ac:dyDescent="0.3">
      <c r="A31" s="2" t="s">
        <v>80</v>
      </c>
      <c r="B31" s="19" t="s">
        <v>81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x14ac:dyDescent="0.3">
      <c r="A32" s="2" t="s">
        <v>82</v>
      </c>
      <c r="B32" s="19" t="s">
        <v>83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</row>
    <row r="33" spans="1:17" x14ac:dyDescent="0.3">
      <c r="A33" s="2" t="s">
        <v>84</v>
      </c>
      <c r="B33" s="19" t="s">
        <v>85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x14ac:dyDescent="0.3">
      <c r="A34" s="2" t="s">
        <v>86</v>
      </c>
      <c r="B34" s="19" t="s">
        <v>87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x14ac:dyDescent="0.3">
      <c r="A35" s="2" t="s">
        <v>88</v>
      </c>
      <c r="B35" s="19" t="s">
        <v>89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</row>
    <row r="36" spans="1:17" x14ac:dyDescent="0.3">
      <c r="A36" s="2" t="s">
        <v>90</v>
      </c>
      <c r="B36" s="19" t="s">
        <v>91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</row>
    <row r="37" spans="1:17" x14ac:dyDescent="0.3">
      <c r="A37" s="2" t="s">
        <v>92</v>
      </c>
      <c r="B37" s="19" t="s">
        <v>93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</row>
    <row r="38" spans="1:17" x14ac:dyDescent="0.3">
      <c r="A38" s="2" t="s">
        <v>94</v>
      </c>
      <c r="B38" s="19" t="s">
        <v>95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</row>
    <row r="39" spans="1:17" x14ac:dyDescent="0.3">
      <c r="A39" s="2" t="s">
        <v>96</v>
      </c>
      <c r="B39" s="19" t="s">
        <v>97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</row>
    <row r="40" spans="1:17" x14ac:dyDescent="0.3">
      <c r="A40" s="2" t="s">
        <v>98</v>
      </c>
      <c r="B40" s="19" t="s">
        <v>99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</row>
    <row r="41" spans="1:17" x14ac:dyDescent="0.3">
      <c r="A41" s="2" t="s">
        <v>100</v>
      </c>
      <c r="B41" s="19" t="s">
        <v>101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</row>
    <row r="42" spans="1:17" x14ac:dyDescent="0.3">
      <c r="A42" s="2" t="s">
        <v>102</v>
      </c>
      <c r="B42" s="19" t="s">
        <v>103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</row>
    <row r="43" spans="1:17" x14ac:dyDescent="0.3">
      <c r="A43" s="2" t="s">
        <v>104</v>
      </c>
      <c r="B43" s="19" t="s">
        <v>105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</row>
    <row r="44" spans="1:17" x14ac:dyDescent="0.3">
      <c r="A44" s="2" t="s">
        <v>106</v>
      </c>
      <c r="B44" s="19" t="s">
        <v>107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</row>
    <row r="45" spans="1:17" x14ac:dyDescent="0.3">
      <c r="A45" s="2" t="s">
        <v>108</v>
      </c>
      <c r="B45" s="19" t="s">
        <v>109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</row>
    <row r="46" spans="1:17" x14ac:dyDescent="0.3">
      <c r="A46" s="2" t="s">
        <v>110</v>
      </c>
      <c r="B46" s="19" t="s">
        <v>111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</row>
    <row r="47" spans="1:17" x14ac:dyDescent="0.3">
      <c r="A47" s="2" t="s">
        <v>112</v>
      </c>
      <c r="B47" s="19" t="s">
        <v>113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</row>
    <row r="48" spans="1:17" x14ac:dyDescent="0.3">
      <c r="A48" s="2" t="s">
        <v>114</v>
      </c>
      <c r="B48" s="19" t="s">
        <v>115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</row>
    <row r="49" spans="1:17" x14ac:dyDescent="0.3">
      <c r="A49" s="2" t="s">
        <v>116</v>
      </c>
      <c r="B49" s="19" t="s">
        <v>117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3</v>
      </c>
      <c r="I49" s="5">
        <v>1</v>
      </c>
      <c r="J49" s="5">
        <v>0</v>
      </c>
      <c r="K49" s="5">
        <v>1</v>
      </c>
      <c r="L49" s="5">
        <v>0</v>
      </c>
      <c r="M49" s="5">
        <v>1</v>
      </c>
      <c r="N49" s="5">
        <v>1</v>
      </c>
      <c r="O49" s="5">
        <v>3</v>
      </c>
      <c r="P49" s="5">
        <v>4</v>
      </c>
      <c r="Q49" s="5">
        <v>5</v>
      </c>
    </row>
    <row r="50" spans="1:17" x14ac:dyDescent="0.3">
      <c r="A50" s="2" t="s">
        <v>118</v>
      </c>
      <c r="B50" s="19" t="s">
        <v>119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</row>
    <row r="51" spans="1:17" x14ac:dyDescent="0.3">
      <c r="A51" s="2" t="s">
        <v>120</v>
      </c>
      <c r="B51" s="19" t="s">
        <v>121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</row>
    <row r="52" spans="1:17" x14ac:dyDescent="0.3">
      <c r="A52" s="2" t="s">
        <v>122</v>
      </c>
      <c r="B52" s="19" t="s">
        <v>123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</row>
    <row r="53" spans="1:17" x14ac:dyDescent="0.3">
      <c r="A53" s="2" t="s">
        <v>124</v>
      </c>
      <c r="B53" s="19" t="s">
        <v>125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</row>
    <row r="54" spans="1:17" x14ac:dyDescent="0.3">
      <c r="A54" s="2" t="s">
        <v>126</v>
      </c>
      <c r="B54" s="19" t="s">
        <v>127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1:17" x14ac:dyDescent="0.3">
      <c r="A55" s="2" t="s">
        <v>128</v>
      </c>
      <c r="B55" s="19" t="s">
        <v>129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x14ac:dyDescent="0.3">
      <c r="A56" s="2" t="s">
        <v>130</v>
      </c>
      <c r="B56" s="19" t="s">
        <v>131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1:17" x14ac:dyDescent="0.3">
      <c r="A57" s="2" t="s">
        <v>132</v>
      </c>
      <c r="B57" s="19" t="s">
        <v>133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1:17" x14ac:dyDescent="0.3">
      <c r="A58" s="2" t="s">
        <v>134</v>
      </c>
      <c r="B58" s="19" t="s">
        <v>135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</row>
    <row r="59" spans="1:17" x14ac:dyDescent="0.3">
      <c r="A59" s="2" t="s">
        <v>136</v>
      </c>
      <c r="B59" s="19" t="s">
        <v>137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</row>
    <row r="60" spans="1:17" x14ac:dyDescent="0.3">
      <c r="A60" s="2" t="s">
        <v>138</v>
      </c>
      <c r="B60" s="19" t="s">
        <v>139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x14ac:dyDescent="0.3">
      <c r="A61" s="2" t="s">
        <v>140</v>
      </c>
      <c r="B61" s="19" t="s">
        <v>141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1:17" x14ac:dyDescent="0.3">
      <c r="A62" s="2" t="s">
        <v>142</v>
      </c>
      <c r="B62" s="19" t="s">
        <v>143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</row>
    <row r="63" spans="1:17" x14ac:dyDescent="0.3">
      <c r="A63" s="2" t="s">
        <v>144</v>
      </c>
      <c r="B63" s="19" t="s">
        <v>145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</row>
    <row r="64" spans="1:17" x14ac:dyDescent="0.3">
      <c r="A64" s="2" t="s">
        <v>146</v>
      </c>
      <c r="B64" s="19" t="s">
        <v>147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</row>
    <row r="65" spans="1:17" x14ac:dyDescent="0.3">
      <c r="A65" s="2" t="s">
        <v>148</v>
      </c>
      <c r="B65" s="19" t="s">
        <v>149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1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</row>
    <row r="66" spans="1:17" x14ac:dyDescent="0.3">
      <c r="A66" s="2" t="s">
        <v>150</v>
      </c>
      <c r="B66" s="19" t="s">
        <v>151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</row>
    <row r="67" spans="1:17" x14ac:dyDescent="0.3">
      <c r="A67" s="2" t="s">
        <v>152</v>
      </c>
      <c r="B67" s="19" t="s">
        <v>153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</row>
    <row r="68" spans="1:17" x14ac:dyDescent="0.3">
      <c r="A68" s="2" t="s">
        <v>154</v>
      </c>
      <c r="B68" s="19" t="s">
        <v>155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</row>
    <row r="69" spans="1:17" x14ac:dyDescent="0.3">
      <c r="A69" s="2" t="s">
        <v>156</v>
      </c>
      <c r="B69" s="19" t="s">
        <v>157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</row>
    <row r="70" spans="1:17" x14ac:dyDescent="0.3">
      <c r="A70" s="2" t="s">
        <v>158</v>
      </c>
      <c r="B70" s="19" t="s">
        <v>159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</row>
    <row r="71" spans="1:17" x14ac:dyDescent="0.3">
      <c r="A71" s="2" t="s">
        <v>160</v>
      </c>
      <c r="B71" s="19" t="s">
        <v>161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</row>
    <row r="72" spans="1:17" x14ac:dyDescent="0.3">
      <c r="A72" s="2" t="s">
        <v>162</v>
      </c>
      <c r="B72" s="19" t="s">
        <v>163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</row>
    <row r="73" spans="1:17" x14ac:dyDescent="0.3">
      <c r="A73" s="4"/>
      <c r="B73" s="4" t="s">
        <v>454</v>
      </c>
      <c r="C73" s="5">
        <f>SUM(C6:C72)</f>
        <v>5</v>
      </c>
      <c r="D73" s="5">
        <f t="shared" ref="D73:Q73" si="0">SUM(D6:D72)</f>
        <v>6</v>
      </c>
      <c r="E73" s="5">
        <f t="shared" si="0"/>
        <v>1</v>
      </c>
      <c r="F73" s="5">
        <f t="shared" si="0"/>
        <v>2</v>
      </c>
      <c r="G73" s="5">
        <f t="shared" si="0"/>
        <v>2</v>
      </c>
      <c r="H73" s="5">
        <f t="shared" si="0"/>
        <v>10</v>
      </c>
      <c r="I73" s="5">
        <f t="shared" si="0"/>
        <v>5</v>
      </c>
      <c r="J73" s="5">
        <f t="shared" si="0"/>
        <v>9</v>
      </c>
      <c r="K73" s="5">
        <f t="shared" si="0"/>
        <v>15</v>
      </c>
      <c r="L73" s="5">
        <f t="shared" si="0"/>
        <v>14</v>
      </c>
      <c r="M73" s="5">
        <f t="shared" si="0"/>
        <v>14</v>
      </c>
      <c r="N73" s="5">
        <f t="shared" si="0"/>
        <v>18</v>
      </c>
      <c r="O73" s="5">
        <f t="shared" si="0"/>
        <v>23</v>
      </c>
      <c r="P73" s="5">
        <f t="shared" si="0"/>
        <v>28</v>
      </c>
      <c r="Q73" s="5">
        <f t="shared" si="0"/>
        <v>26</v>
      </c>
    </row>
    <row r="74" spans="1:17" x14ac:dyDescent="0.3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1" t="s">
        <v>164</v>
      </c>
    </row>
    <row r="76" spans="1:17" x14ac:dyDescent="0.3">
      <c r="A76" s="1" t="s">
        <v>8</v>
      </c>
      <c r="N76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6C32-5C29-42CF-B949-BD7EB82271A6}">
  <dimension ref="A1:Q47"/>
  <sheetViews>
    <sheetView topLeftCell="A29" workbookViewId="0">
      <selection activeCell="B45" sqref="B45"/>
    </sheetView>
  </sheetViews>
  <sheetFormatPr baseColWidth="10" defaultRowHeight="13" x14ac:dyDescent="0.3"/>
  <cols>
    <col min="1" max="1" width="10.90625" style="1"/>
    <col min="2" max="2" width="33.54296875" style="1" customWidth="1"/>
    <col min="3" max="16384" width="10.90625" style="1"/>
  </cols>
  <sheetData>
    <row r="1" spans="1:17" s="17" customFormat="1" ht="23.5" x14ac:dyDescent="0.55000000000000004">
      <c r="A1" s="16" t="s">
        <v>167</v>
      </c>
    </row>
    <row r="4" spans="1:17" s="18" customFormat="1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s="18" customForma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A6" s="2" t="s">
        <v>168</v>
      </c>
      <c r="B6" s="7" t="s">
        <v>169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</row>
    <row r="7" spans="1:17" x14ac:dyDescent="0.3">
      <c r="A7" s="2" t="s">
        <v>170</v>
      </c>
      <c r="B7" s="7" t="s">
        <v>171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spans="1:17" x14ac:dyDescent="0.3">
      <c r="A8" s="2" t="s">
        <v>172</v>
      </c>
      <c r="B8" s="7" t="s">
        <v>173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</row>
    <row r="9" spans="1:17" x14ac:dyDescent="0.3">
      <c r="A9" s="2" t="s">
        <v>174</v>
      </c>
      <c r="B9" s="7" t="s">
        <v>175</v>
      </c>
      <c r="C9" s="5">
        <v>1</v>
      </c>
      <c r="D9" s="5">
        <v>0</v>
      </c>
      <c r="E9" s="5">
        <v>0</v>
      </c>
      <c r="F9" s="5">
        <v>1</v>
      </c>
      <c r="G9" s="5">
        <v>0</v>
      </c>
      <c r="H9" s="5">
        <v>2</v>
      </c>
      <c r="I9" s="5">
        <v>0</v>
      </c>
      <c r="J9" s="5">
        <v>0</v>
      </c>
      <c r="K9" s="5">
        <v>4</v>
      </c>
      <c r="L9" s="5">
        <v>1</v>
      </c>
      <c r="M9" s="5"/>
      <c r="N9" s="5">
        <v>1</v>
      </c>
      <c r="O9" s="5">
        <v>3</v>
      </c>
      <c r="P9" s="5">
        <v>4</v>
      </c>
      <c r="Q9" s="5">
        <v>4</v>
      </c>
    </row>
    <row r="10" spans="1:17" x14ac:dyDescent="0.3">
      <c r="A10" s="2" t="s">
        <v>176</v>
      </c>
      <c r="B10" s="7" t="s">
        <v>177</v>
      </c>
      <c r="C10" s="5">
        <v>0</v>
      </c>
      <c r="D10" s="5">
        <v>0</v>
      </c>
      <c r="E10" s="5">
        <v>0</v>
      </c>
      <c r="F10" s="5">
        <v>1</v>
      </c>
      <c r="G10" s="5">
        <v>1</v>
      </c>
      <c r="H10" s="5">
        <v>0</v>
      </c>
      <c r="I10" s="5">
        <v>0</v>
      </c>
      <c r="J10" s="5">
        <v>2</v>
      </c>
      <c r="K10" s="5">
        <v>0</v>
      </c>
      <c r="L10" s="5">
        <v>0</v>
      </c>
      <c r="M10" s="5">
        <v>1</v>
      </c>
      <c r="N10" s="5">
        <v>0</v>
      </c>
      <c r="O10" s="5">
        <v>4</v>
      </c>
      <c r="P10" s="5">
        <v>0</v>
      </c>
      <c r="Q10" s="5">
        <v>0</v>
      </c>
    </row>
    <row r="11" spans="1:17" x14ac:dyDescent="0.3">
      <c r="A11" s="2" t="s">
        <v>178</v>
      </c>
      <c r="B11" s="7" t="s">
        <v>179</v>
      </c>
      <c r="C11" s="5">
        <v>0</v>
      </c>
      <c r="D11" s="5">
        <v>2</v>
      </c>
      <c r="E11" s="5">
        <v>1</v>
      </c>
      <c r="F11" s="5">
        <v>2</v>
      </c>
      <c r="G11" s="5">
        <v>1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1</v>
      </c>
      <c r="N11" s="5">
        <v>1</v>
      </c>
      <c r="O11" s="5">
        <v>2</v>
      </c>
      <c r="P11" s="5">
        <v>2</v>
      </c>
      <c r="Q11" s="5">
        <v>3</v>
      </c>
    </row>
    <row r="12" spans="1:17" x14ac:dyDescent="0.3">
      <c r="A12" s="2" t="s">
        <v>180</v>
      </c>
      <c r="B12" s="7" t="s">
        <v>181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3">
      <c r="A13" s="2" t="s">
        <v>182</v>
      </c>
      <c r="B13" s="7" t="s">
        <v>183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3">
      <c r="A14" s="2" t="s">
        <v>184</v>
      </c>
      <c r="B14" s="7" t="s">
        <v>185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3">
      <c r="A15" s="2" t="s">
        <v>186</v>
      </c>
      <c r="B15" s="7" t="s">
        <v>187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3">
      <c r="A16" s="2" t="s">
        <v>188</v>
      </c>
      <c r="B16" s="7" t="s">
        <v>189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3">
      <c r="A17" s="2" t="s">
        <v>190</v>
      </c>
      <c r="B17" s="7" t="s">
        <v>191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3">
      <c r="A18" s="2" t="s">
        <v>192</v>
      </c>
      <c r="B18" s="7" t="s">
        <v>193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3">
      <c r="A19" s="2" t="s">
        <v>194</v>
      </c>
      <c r="B19" s="7" t="s">
        <v>195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x14ac:dyDescent="0.3">
      <c r="A20" s="2" t="s">
        <v>196</v>
      </c>
      <c r="B20" s="7" t="s">
        <v>197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3">
      <c r="A21" s="2" t="s">
        <v>198</v>
      </c>
      <c r="B21" s="7" t="s">
        <v>199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3">
      <c r="A22" s="2" t="s">
        <v>200</v>
      </c>
      <c r="B22" s="7" t="s">
        <v>201</v>
      </c>
      <c r="C22" s="5">
        <v>4</v>
      </c>
      <c r="D22" s="5">
        <v>6</v>
      </c>
      <c r="E22" s="5">
        <v>1</v>
      </c>
      <c r="F22" s="5">
        <v>6</v>
      </c>
      <c r="G22" s="5">
        <v>2</v>
      </c>
      <c r="H22" s="5">
        <v>1</v>
      </c>
      <c r="I22" s="5">
        <v>7</v>
      </c>
      <c r="J22" s="5">
        <v>6</v>
      </c>
      <c r="K22" s="5">
        <v>7</v>
      </c>
      <c r="L22" s="5">
        <v>8</v>
      </c>
      <c r="M22" s="5">
        <v>5</v>
      </c>
      <c r="N22" s="5">
        <v>12</v>
      </c>
      <c r="O22" s="5">
        <v>10</v>
      </c>
      <c r="P22" s="5">
        <v>14</v>
      </c>
      <c r="Q22" s="5">
        <v>10</v>
      </c>
    </row>
    <row r="23" spans="1:17" x14ac:dyDescent="0.3">
      <c r="A23" s="2" t="s">
        <v>202</v>
      </c>
      <c r="B23" s="7" t="s">
        <v>203</v>
      </c>
      <c r="C23" s="5">
        <v>0</v>
      </c>
      <c r="D23" s="5">
        <v>1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</v>
      </c>
      <c r="O23" s="5">
        <v>0</v>
      </c>
      <c r="P23" s="5">
        <v>2</v>
      </c>
      <c r="Q23" s="5">
        <v>1</v>
      </c>
    </row>
    <row r="24" spans="1:17" x14ac:dyDescent="0.3">
      <c r="A24" s="2" t="s">
        <v>204</v>
      </c>
      <c r="B24" s="7" t="s">
        <v>205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3">
      <c r="A25" s="2" t="s">
        <v>206</v>
      </c>
      <c r="B25" s="7" t="s">
        <v>207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3">
      <c r="A26" s="2" t="s">
        <v>208</v>
      </c>
      <c r="B26" s="7" t="s">
        <v>209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</row>
    <row r="27" spans="1:17" x14ac:dyDescent="0.3">
      <c r="A27" s="2" t="s">
        <v>210</v>
      </c>
      <c r="B27" s="7" t="s">
        <v>211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3">
      <c r="A28" s="2" t="s">
        <v>212</v>
      </c>
      <c r="B28" s="7" t="s">
        <v>213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3">
      <c r="A29" s="2" t="s">
        <v>214</v>
      </c>
      <c r="B29" s="7" t="s">
        <v>215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3">
      <c r="A30" s="2" t="s">
        <v>216</v>
      </c>
      <c r="B30" s="7" t="s">
        <v>217</v>
      </c>
      <c r="C30" s="5">
        <v>10</v>
      </c>
      <c r="D30" s="5">
        <v>5</v>
      </c>
      <c r="E30" s="5">
        <v>19</v>
      </c>
      <c r="F30" s="5">
        <v>4</v>
      </c>
      <c r="G30" s="5">
        <v>12</v>
      </c>
      <c r="H30" s="5">
        <v>13</v>
      </c>
      <c r="I30" s="5">
        <v>3</v>
      </c>
      <c r="J30" s="5">
        <v>2</v>
      </c>
      <c r="K30" s="5">
        <v>12</v>
      </c>
      <c r="L30" s="5">
        <v>8</v>
      </c>
      <c r="M30" s="5">
        <v>17</v>
      </c>
      <c r="N30" s="5">
        <v>17</v>
      </c>
      <c r="O30" s="5">
        <v>19</v>
      </c>
      <c r="P30" s="5">
        <v>18</v>
      </c>
      <c r="Q30" s="5">
        <v>5</v>
      </c>
    </row>
    <row r="31" spans="1:17" x14ac:dyDescent="0.3">
      <c r="A31" s="2" t="s">
        <v>218</v>
      </c>
      <c r="B31" s="7" t="s">
        <v>219</v>
      </c>
      <c r="C31" s="5">
        <v>0</v>
      </c>
      <c r="D31" s="5">
        <v>0</v>
      </c>
      <c r="E31" s="5">
        <v>0</v>
      </c>
      <c r="F31" s="5">
        <v>0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</v>
      </c>
      <c r="P31" s="5">
        <v>0</v>
      </c>
      <c r="Q31" s="5">
        <v>0</v>
      </c>
    </row>
    <row r="32" spans="1:17" x14ac:dyDescent="0.3">
      <c r="A32" s="2" t="s">
        <v>220</v>
      </c>
      <c r="B32" s="7" t="s">
        <v>221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</row>
    <row r="33" spans="1:17" x14ac:dyDescent="0.3">
      <c r="A33" s="2" t="s">
        <v>222</v>
      </c>
      <c r="B33" s="7" t="s">
        <v>223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x14ac:dyDescent="0.3">
      <c r="A34" s="2" t="s">
        <v>224</v>
      </c>
      <c r="B34" s="7" t="s">
        <v>225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x14ac:dyDescent="0.3">
      <c r="A35" s="2" t="s">
        <v>226</v>
      </c>
      <c r="B35" s="7" t="s">
        <v>227</v>
      </c>
      <c r="C35" s="5">
        <v>0</v>
      </c>
      <c r="D35" s="5">
        <v>0</v>
      </c>
      <c r="E35" s="5">
        <v>1</v>
      </c>
      <c r="F35" s="5">
        <v>1</v>
      </c>
      <c r="G35" s="5">
        <v>1</v>
      </c>
      <c r="H35" s="5">
        <v>0</v>
      </c>
      <c r="I35" s="5">
        <v>0</v>
      </c>
      <c r="J35" s="5">
        <v>1</v>
      </c>
      <c r="K35" s="5">
        <v>2</v>
      </c>
      <c r="L35" s="5">
        <v>1</v>
      </c>
      <c r="M35" s="5">
        <v>1</v>
      </c>
      <c r="N35" s="5">
        <v>1</v>
      </c>
      <c r="O35" s="5">
        <v>2</v>
      </c>
      <c r="P35" s="5">
        <v>0</v>
      </c>
      <c r="Q35" s="5">
        <v>1</v>
      </c>
    </row>
    <row r="36" spans="1:17" x14ac:dyDescent="0.3">
      <c r="A36" s="2" t="s">
        <v>228</v>
      </c>
      <c r="B36" s="7" t="s">
        <v>229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</row>
    <row r="37" spans="1:17" x14ac:dyDescent="0.3">
      <c r="A37" s="2" t="s">
        <v>230</v>
      </c>
      <c r="B37" s="7" t="s">
        <v>231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</row>
    <row r="38" spans="1:17" x14ac:dyDescent="0.3">
      <c r="A38" s="2" t="s">
        <v>232</v>
      </c>
      <c r="B38" s="7" t="s">
        <v>233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</row>
    <row r="39" spans="1:17" x14ac:dyDescent="0.3">
      <c r="A39" s="2" t="s">
        <v>234</v>
      </c>
      <c r="B39" s="7" t="s">
        <v>235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</row>
    <row r="40" spans="1:17" x14ac:dyDescent="0.3">
      <c r="A40" s="2" t="s">
        <v>236</v>
      </c>
      <c r="B40" s="7" t="s">
        <v>237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</row>
    <row r="41" spans="1:17" x14ac:dyDescent="0.3">
      <c r="A41" s="2" t="s">
        <v>238</v>
      </c>
      <c r="B41" s="7" t="s">
        <v>239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</row>
    <row r="42" spans="1:17" x14ac:dyDescent="0.3">
      <c r="A42" s="4"/>
      <c r="B42" s="4" t="s">
        <v>453</v>
      </c>
      <c r="C42" s="5">
        <f>SUM(C6:C41)</f>
        <v>15</v>
      </c>
      <c r="D42" s="5">
        <f t="shared" ref="D42:Q42" si="0">SUM(D6:D41)</f>
        <v>14</v>
      </c>
      <c r="E42" s="5">
        <f t="shared" si="0"/>
        <v>22</v>
      </c>
      <c r="F42" s="5">
        <f t="shared" si="0"/>
        <v>15</v>
      </c>
      <c r="G42" s="5">
        <f t="shared" si="0"/>
        <v>18</v>
      </c>
      <c r="H42" s="5">
        <f t="shared" si="0"/>
        <v>16</v>
      </c>
      <c r="I42" s="5">
        <f t="shared" si="0"/>
        <v>10</v>
      </c>
      <c r="J42" s="5">
        <f t="shared" si="0"/>
        <v>11</v>
      </c>
      <c r="K42" s="5">
        <f t="shared" si="0"/>
        <v>27</v>
      </c>
      <c r="L42" s="5">
        <f t="shared" si="0"/>
        <v>18</v>
      </c>
      <c r="M42" s="5">
        <f t="shared" si="0"/>
        <v>25</v>
      </c>
      <c r="N42" s="5">
        <f t="shared" si="0"/>
        <v>33</v>
      </c>
      <c r="O42" s="5">
        <f t="shared" si="0"/>
        <v>41</v>
      </c>
      <c r="P42" s="5">
        <f t="shared" si="0"/>
        <v>40</v>
      </c>
      <c r="Q42" s="5">
        <f t="shared" si="0"/>
        <v>24</v>
      </c>
    </row>
    <row r="44" spans="1:17" x14ac:dyDescent="0.3">
      <c r="A44" s="1" t="s">
        <v>164</v>
      </c>
    </row>
    <row r="45" spans="1:17" x14ac:dyDescent="0.3">
      <c r="A45" s="1" t="s">
        <v>8</v>
      </c>
    </row>
    <row r="47" spans="1:17" x14ac:dyDescent="0.3">
      <c r="N47" s="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5347-8AAE-42BC-B11F-DBE14E4971C2}">
  <dimension ref="A1:S31"/>
  <sheetViews>
    <sheetView topLeftCell="A18" workbookViewId="0">
      <selection activeCell="A29" sqref="A29"/>
    </sheetView>
  </sheetViews>
  <sheetFormatPr baseColWidth="10" defaultRowHeight="13" x14ac:dyDescent="0.3"/>
  <cols>
    <col min="1" max="1" width="10.90625" style="1"/>
    <col min="2" max="2" width="21.08984375" style="1" customWidth="1"/>
    <col min="3" max="16384" width="10.90625" style="1"/>
  </cols>
  <sheetData>
    <row r="1" spans="1:19" s="17" customFormat="1" ht="23.5" x14ac:dyDescent="0.55000000000000004">
      <c r="A1" s="16" t="s">
        <v>282</v>
      </c>
    </row>
    <row r="4" spans="1:19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5"/>
      <c r="S4" s="5"/>
    </row>
    <row r="5" spans="1:1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"/>
      <c r="S5" s="5"/>
    </row>
    <row r="6" spans="1:19" x14ac:dyDescent="0.3">
      <c r="A6" s="2" t="s">
        <v>240</v>
      </c>
      <c r="B6" s="20" t="s">
        <v>241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/>
      <c r="S6" s="5"/>
    </row>
    <row r="7" spans="1:19" x14ac:dyDescent="0.3">
      <c r="A7" s="2" t="s">
        <v>242</v>
      </c>
      <c r="B7" s="20" t="s">
        <v>243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  <c r="S7" s="5"/>
    </row>
    <row r="8" spans="1:19" x14ac:dyDescent="0.3">
      <c r="A8" s="2" t="s">
        <v>244</v>
      </c>
      <c r="B8" s="20" t="s">
        <v>245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  <c r="S8" s="5"/>
    </row>
    <row r="9" spans="1:19" x14ac:dyDescent="0.3">
      <c r="A9" s="2" t="s">
        <v>246</v>
      </c>
      <c r="B9" s="20" t="s">
        <v>247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/>
      <c r="S9" s="5"/>
    </row>
    <row r="10" spans="1:19" x14ac:dyDescent="0.3">
      <c r="A10" s="2" t="s">
        <v>248</v>
      </c>
      <c r="B10" s="20" t="s">
        <v>249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/>
      <c r="S10" s="5"/>
    </row>
    <row r="11" spans="1:19" x14ac:dyDescent="0.3">
      <c r="A11" s="2" t="s">
        <v>250</v>
      </c>
      <c r="B11" s="20" t="s">
        <v>251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5"/>
      <c r="S11" s="5"/>
    </row>
    <row r="12" spans="1:19" x14ac:dyDescent="0.3">
      <c r="A12" s="2" t="s">
        <v>252</v>
      </c>
      <c r="B12" s="20" t="s">
        <v>253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/>
      <c r="S12" s="5"/>
    </row>
    <row r="13" spans="1:19" x14ac:dyDescent="0.3">
      <c r="A13" s="2" t="s">
        <v>254</v>
      </c>
      <c r="B13" s="20" t="s">
        <v>255</v>
      </c>
      <c r="C13" s="5">
        <v>12</v>
      </c>
      <c r="D13" s="5">
        <v>23</v>
      </c>
      <c r="E13" s="5">
        <v>4</v>
      </c>
      <c r="F13" s="5">
        <v>16</v>
      </c>
      <c r="G13" s="5">
        <v>4</v>
      </c>
      <c r="H13" s="5">
        <v>20</v>
      </c>
      <c r="I13" s="5">
        <v>16</v>
      </c>
      <c r="J13" s="5">
        <v>5</v>
      </c>
      <c r="K13" s="5">
        <v>7</v>
      </c>
      <c r="L13" s="5">
        <v>4</v>
      </c>
      <c r="M13" s="5">
        <v>15</v>
      </c>
      <c r="N13" s="5">
        <v>16</v>
      </c>
      <c r="O13" s="5">
        <v>17</v>
      </c>
      <c r="P13" s="5">
        <v>26</v>
      </c>
      <c r="Q13" s="5">
        <v>33</v>
      </c>
      <c r="R13" s="5"/>
      <c r="S13" s="5"/>
    </row>
    <row r="14" spans="1:19" x14ac:dyDescent="0.3">
      <c r="A14" s="2" t="s">
        <v>256</v>
      </c>
      <c r="B14" s="20" t="s">
        <v>257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/>
      <c r="S14" s="5"/>
    </row>
    <row r="15" spans="1:19" x14ac:dyDescent="0.3">
      <c r="A15" s="2" t="s">
        <v>258</v>
      </c>
      <c r="B15" s="20" t="s">
        <v>259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/>
      <c r="S15" s="5"/>
    </row>
    <row r="16" spans="1:19" x14ac:dyDescent="0.3">
      <c r="A16" s="2" t="s">
        <v>260</v>
      </c>
      <c r="B16" s="20" t="s">
        <v>261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/>
      <c r="S16" s="5"/>
    </row>
    <row r="17" spans="1:19" x14ac:dyDescent="0.3">
      <c r="A17" s="2" t="s">
        <v>262</v>
      </c>
      <c r="B17" s="20" t="s">
        <v>263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/>
      <c r="S17" s="5"/>
    </row>
    <row r="18" spans="1:19" x14ac:dyDescent="0.3">
      <c r="A18" s="2" t="s">
        <v>264</v>
      </c>
      <c r="B18" s="20" t="s">
        <v>265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/>
      <c r="S18" s="5"/>
    </row>
    <row r="19" spans="1:19" x14ac:dyDescent="0.3">
      <c r="A19" s="2" t="s">
        <v>266</v>
      </c>
      <c r="B19" s="20" t="s">
        <v>267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/>
      <c r="S19" s="5"/>
    </row>
    <row r="20" spans="1:19" x14ac:dyDescent="0.3">
      <c r="A20" s="2" t="s">
        <v>268</v>
      </c>
      <c r="B20" s="20" t="s">
        <v>269</v>
      </c>
      <c r="C20" s="5">
        <v>0</v>
      </c>
      <c r="D20" s="5">
        <v>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/>
      <c r="S20" s="5"/>
    </row>
    <row r="21" spans="1:19" x14ac:dyDescent="0.3">
      <c r="A21" s="2" t="s">
        <v>270</v>
      </c>
      <c r="B21" s="20" t="s">
        <v>271</v>
      </c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/>
      <c r="S21" s="5"/>
    </row>
    <row r="22" spans="1:19" x14ac:dyDescent="0.3">
      <c r="A22" s="2" t="s">
        <v>272</v>
      </c>
      <c r="B22" s="20" t="s">
        <v>273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1</v>
      </c>
      <c r="Q22" s="5">
        <v>3</v>
      </c>
      <c r="R22" s="5"/>
      <c r="S22" s="5"/>
    </row>
    <row r="23" spans="1:19" x14ac:dyDescent="0.3">
      <c r="A23" s="2" t="s">
        <v>274</v>
      </c>
      <c r="B23" s="20" t="s">
        <v>275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/>
      <c r="S23" s="5"/>
    </row>
    <row r="24" spans="1:19" x14ac:dyDescent="0.3">
      <c r="A24" s="2" t="s">
        <v>276</v>
      </c>
      <c r="B24" s="20" t="s">
        <v>277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/>
      <c r="S24" s="5"/>
    </row>
    <row r="25" spans="1:19" x14ac:dyDescent="0.3">
      <c r="A25" s="2" t="s">
        <v>278</v>
      </c>
      <c r="B25" s="20" t="s">
        <v>279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/>
      <c r="S25" s="5"/>
    </row>
    <row r="26" spans="1:19" x14ac:dyDescent="0.3">
      <c r="A26" s="2" t="s">
        <v>280</v>
      </c>
      <c r="B26" s="20" t="s">
        <v>281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/>
      <c r="S26" s="5"/>
    </row>
    <row r="27" spans="1:19" x14ac:dyDescent="0.3">
      <c r="A27" s="4"/>
      <c r="B27" s="4" t="s">
        <v>452</v>
      </c>
      <c r="C27" s="5">
        <f>SUM(C6:C26)</f>
        <v>12</v>
      </c>
      <c r="D27" s="5">
        <f t="shared" ref="D27:Q27" si="0">SUM(D6:D26)</f>
        <v>24</v>
      </c>
      <c r="E27" s="5">
        <f t="shared" si="0"/>
        <v>5</v>
      </c>
      <c r="F27" s="5">
        <f t="shared" si="0"/>
        <v>16</v>
      </c>
      <c r="G27" s="5">
        <f t="shared" si="0"/>
        <v>4</v>
      </c>
      <c r="H27" s="5">
        <f t="shared" si="0"/>
        <v>20</v>
      </c>
      <c r="I27" s="5">
        <f t="shared" si="0"/>
        <v>18</v>
      </c>
      <c r="J27" s="5">
        <f t="shared" si="0"/>
        <v>5</v>
      </c>
      <c r="K27" s="5">
        <f t="shared" si="0"/>
        <v>7</v>
      </c>
      <c r="L27" s="5">
        <f t="shared" si="0"/>
        <v>4</v>
      </c>
      <c r="M27" s="5">
        <f t="shared" si="0"/>
        <v>15</v>
      </c>
      <c r="N27" s="5">
        <f t="shared" si="0"/>
        <v>17</v>
      </c>
      <c r="O27" s="5">
        <f t="shared" si="0"/>
        <v>17</v>
      </c>
      <c r="P27" s="5">
        <f t="shared" si="0"/>
        <v>28</v>
      </c>
      <c r="Q27" s="5">
        <f t="shared" si="0"/>
        <v>37</v>
      </c>
      <c r="R27" s="5"/>
      <c r="S27" s="5"/>
    </row>
    <row r="28" spans="1:1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3">
      <c r="A29" s="1" t="s">
        <v>164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">
      <c r="A30" s="1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</sheetData>
  <mergeCells count="1">
    <mergeCell ref="A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ADEC-F78D-4F11-A343-9649B7E2B03F}">
  <dimension ref="A1:Q38"/>
  <sheetViews>
    <sheetView topLeftCell="A23" workbookViewId="0">
      <selection activeCell="A35" sqref="A35:A36"/>
    </sheetView>
  </sheetViews>
  <sheetFormatPr baseColWidth="10" defaultRowHeight="13" x14ac:dyDescent="0.3"/>
  <cols>
    <col min="1" max="1" width="10.90625" style="1"/>
    <col min="2" max="2" width="17.90625" style="1" customWidth="1"/>
    <col min="3" max="16384" width="10.90625" style="1"/>
  </cols>
  <sheetData>
    <row r="1" spans="1:17" s="17" customFormat="1" ht="23.5" x14ac:dyDescent="0.55000000000000004">
      <c r="A1" s="16" t="s">
        <v>336</v>
      </c>
    </row>
    <row r="4" spans="1:17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2" t="s">
        <v>283</v>
      </c>
      <c r="B6" s="7" t="s">
        <v>284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</row>
    <row r="7" spans="1:17" x14ac:dyDescent="0.3">
      <c r="A7" s="2" t="s">
        <v>285</v>
      </c>
      <c r="B7" s="7" t="s">
        <v>286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spans="1:17" x14ac:dyDescent="0.3">
      <c r="A8" s="2" t="s">
        <v>287</v>
      </c>
      <c r="B8" s="7" t="s">
        <v>288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</row>
    <row r="9" spans="1:17" x14ac:dyDescent="0.3">
      <c r="A9" s="2" t="s">
        <v>289</v>
      </c>
      <c r="B9" s="7" t="s">
        <v>290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</row>
    <row r="10" spans="1:17" x14ac:dyDescent="0.3">
      <c r="A10" s="2" t="s">
        <v>291</v>
      </c>
      <c r="B10" s="7" t="s">
        <v>292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x14ac:dyDescent="0.3">
      <c r="A11" s="2" t="s">
        <v>293</v>
      </c>
      <c r="B11" s="7" t="s">
        <v>294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</row>
    <row r="12" spans="1:17" x14ac:dyDescent="0.3">
      <c r="A12" s="2" t="s">
        <v>295</v>
      </c>
      <c r="B12" s="7" t="s">
        <v>296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3">
      <c r="A13" s="2" t="s">
        <v>297</v>
      </c>
      <c r="B13" s="7" t="s">
        <v>298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3">
      <c r="A14" s="2" t="s">
        <v>299</v>
      </c>
      <c r="B14" s="7" t="s">
        <v>300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3">
      <c r="A15" s="2" t="s">
        <v>301</v>
      </c>
      <c r="B15" s="7" t="s">
        <v>302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3">
      <c r="A16" s="2" t="s">
        <v>303</v>
      </c>
      <c r="B16" s="7" t="s">
        <v>7</v>
      </c>
      <c r="C16" s="5">
        <v>2</v>
      </c>
      <c r="D16" s="5">
        <v>5</v>
      </c>
      <c r="E16" s="5">
        <v>9</v>
      </c>
      <c r="F16" s="5">
        <v>9</v>
      </c>
      <c r="G16" s="5">
        <v>13</v>
      </c>
      <c r="H16" s="5">
        <v>12</v>
      </c>
      <c r="I16" s="5">
        <v>14</v>
      </c>
      <c r="J16" s="5">
        <v>13</v>
      </c>
      <c r="K16" s="5">
        <v>17</v>
      </c>
      <c r="L16" s="5">
        <v>27</v>
      </c>
      <c r="M16" s="5">
        <v>38</v>
      </c>
      <c r="N16" s="5">
        <v>34</v>
      </c>
      <c r="O16" s="5">
        <v>39</v>
      </c>
      <c r="P16" s="5">
        <v>24</v>
      </c>
      <c r="Q16" s="5">
        <v>30</v>
      </c>
    </row>
    <row r="17" spans="1:17" x14ac:dyDescent="0.3">
      <c r="A17" s="2" t="s">
        <v>304</v>
      </c>
      <c r="B17" s="7" t="s">
        <v>305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3">
      <c r="A18" s="2" t="s">
        <v>306</v>
      </c>
      <c r="B18" s="7" t="s">
        <v>307</v>
      </c>
      <c r="C18" s="5">
        <v>1</v>
      </c>
      <c r="D18" s="5">
        <v>0</v>
      </c>
      <c r="E18" s="5">
        <v>2</v>
      </c>
      <c r="F18" s="5">
        <v>2</v>
      </c>
      <c r="G18" s="5">
        <v>0</v>
      </c>
      <c r="H18" s="5">
        <v>0</v>
      </c>
      <c r="I18" s="5">
        <v>0</v>
      </c>
      <c r="J18" s="5">
        <v>0</v>
      </c>
      <c r="K18" s="5">
        <v>1</v>
      </c>
      <c r="L18" s="5">
        <v>0</v>
      </c>
      <c r="M18" s="5">
        <v>2</v>
      </c>
      <c r="N18" s="5">
        <v>1</v>
      </c>
      <c r="O18" s="5">
        <v>2</v>
      </c>
      <c r="P18" s="5">
        <v>0</v>
      </c>
      <c r="Q18" s="5">
        <v>1</v>
      </c>
    </row>
    <row r="19" spans="1:17" x14ac:dyDescent="0.3">
      <c r="A19" s="2" t="s">
        <v>308</v>
      </c>
      <c r="B19" s="7" t="s">
        <v>309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x14ac:dyDescent="0.3">
      <c r="A20" s="2" t="s">
        <v>310</v>
      </c>
      <c r="B20" s="7" t="s">
        <v>311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3">
      <c r="A21" s="2" t="s">
        <v>312</v>
      </c>
      <c r="B21" s="7" t="s">
        <v>313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3">
      <c r="A22" s="2" t="s">
        <v>314</v>
      </c>
      <c r="B22" s="7" t="s">
        <v>315</v>
      </c>
      <c r="C22" s="5">
        <v>3</v>
      </c>
      <c r="D22" s="5">
        <v>3</v>
      </c>
      <c r="E22" s="5">
        <v>6</v>
      </c>
      <c r="F22" s="5">
        <v>5</v>
      </c>
      <c r="G22" s="5">
        <v>9</v>
      </c>
      <c r="H22" s="5">
        <v>7</v>
      </c>
      <c r="I22" s="5">
        <v>6</v>
      </c>
      <c r="J22" s="5">
        <v>7</v>
      </c>
      <c r="K22" s="5">
        <v>7</v>
      </c>
      <c r="L22" s="5">
        <v>8</v>
      </c>
      <c r="M22" s="5">
        <v>16</v>
      </c>
      <c r="N22" s="5">
        <v>10</v>
      </c>
      <c r="O22" s="5">
        <v>6</v>
      </c>
      <c r="P22" s="5">
        <v>16</v>
      </c>
      <c r="Q22" s="5">
        <v>30</v>
      </c>
    </row>
    <row r="23" spans="1:17" x14ac:dyDescent="0.3">
      <c r="A23" s="2" t="s">
        <v>316</v>
      </c>
      <c r="B23" s="7" t="s">
        <v>317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3">
      <c r="A24" s="2" t="s">
        <v>318</v>
      </c>
      <c r="B24" s="7" t="s">
        <v>319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3">
      <c r="A25" s="2" t="s">
        <v>320</v>
      </c>
      <c r="B25" s="7" t="s">
        <v>321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3">
      <c r="A26" s="2" t="s">
        <v>322</v>
      </c>
      <c r="B26" s="7" t="s">
        <v>323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</row>
    <row r="27" spans="1:17" x14ac:dyDescent="0.3">
      <c r="A27" s="2" t="s">
        <v>324</v>
      </c>
      <c r="B27" s="7" t="s">
        <v>325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3">
      <c r="A28" s="2" t="s">
        <v>326</v>
      </c>
      <c r="B28" s="7" t="s">
        <v>327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3">
      <c r="A29" s="2" t="s">
        <v>328</v>
      </c>
      <c r="B29" s="7" t="s">
        <v>329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3">
      <c r="A30" s="2" t="s">
        <v>330</v>
      </c>
      <c r="B30" s="7" t="s">
        <v>331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</v>
      </c>
      <c r="M30" s="5">
        <v>0</v>
      </c>
      <c r="N30" s="5">
        <v>0</v>
      </c>
      <c r="O30" s="5">
        <v>1</v>
      </c>
      <c r="P30" s="5">
        <v>0</v>
      </c>
      <c r="Q30" s="5">
        <v>0</v>
      </c>
    </row>
    <row r="31" spans="1:17" x14ac:dyDescent="0.3">
      <c r="A31" s="2" t="s">
        <v>332</v>
      </c>
      <c r="B31" s="7" t="s">
        <v>333</v>
      </c>
      <c r="C31" s="5">
        <v>0</v>
      </c>
      <c r="D31" s="5">
        <v>0</v>
      </c>
      <c r="E31" s="5">
        <v>0</v>
      </c>
      <c r="F31" s="5">
        <v>0</v>
      </c>
      <c r="G31" s="5">
        <v>1</v>
      </c>
      <c r="H31" s="5">
        <v>0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</v>
      </c>
      <c r="P31" s="5">
        <v>0</v>
      </c>
      <c r="Q31" s="5">
        <v>0</v>
      </c>
    </row>
    <row r="32" spans="1:17" x14ac:dyDescent="0.3">
      <c r="A32" s="2" t="s">
        <v>334</v>
      </c>
      <c r="B32" s="7" t="s">
        <v>335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</row>
    <row r="33" spans="1:17" x14ac:dyDescent="0.3">
      <c r="A33" s="4"/>
      <c r="B33" s="4" t="s">
        <v>455</v>
      </c>
      <c r="C33" s="5">
        <f>SUM(C6:C32)</f>
        <v>6</v>
      </c>
      <c r="D33" s="5">
        <f t="shared" ref="D33:Q33" si="0">SUM(D6:D32)</f>
        <v>8</v>
      </c>
      <c r="E33" s="5">
        <f t="shared" si="0"/>
        <v>17</v>
      </c>
      <c r="F33" s="5">
        <f t="shared" si="0"/>
        <v>16</v>
      </c>
      <c r="G33" s="5">
        <f t="shared" si="0"/>
        <v>23</v>
      </c>
      <c r="H33" s="5">
        <f t="shared" si="0"/>
        <v>20</v>
      </c>
      <c r="I33" s="5">
        <f t="shared" si="0"/>
        <v>21</v>
      </c>
      <c r="J33" s="5">
        <f t="shared" si="0"/>
        <v>21</v>
      </c>
      <c r="K33" s="5">
        <f t="shared" si="0"/>
        <v>25</v>
      </c>
      <c r="L33" s="5">
        <f t="shared" si="0"/>
        <v>36</v>
      </c>
      <c r="M33" s="5">
        <f t="shared" si="0"/>
        <v>57</v>
      </c>
      <c r="N33" s="5">
        <f t="shared" si="0"/>
        <v>45</v>
      </c>
      <c r="O33" s="5">
        <f t="shared" si="0"/>
        <v>49</v>
      </c>
      <c r="P33" s="5">
        <f t="shared" si="0"/>
        <v>40</v>
      </c>
      <c r="Q33" s="5">
        <f t="shared" si="0"/>
        <v>62</v>
      </c>
    </row>
    <row r="35" spans="1:17" x14ac:dyDescent="0.3">
      <c r="A35" s="1" t="s">
        <v>164</v>
      </c>
    </row>
    <row r="36" spans="1:17" x14ac:dyDescent="0.3">
      <c r="A36" s="1" t="s">
        <v>8</v>
      </c>
    </row>
    <row r="38" spans="1:17" x14ac:dyDescent="0.3">
      <c r="N38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3372-1004-4A6A-9817-813018F1418A}">
  <dimension ref="A1:Q20"/>
  <sheetViews>
    <sheetView workbookViewId="0">
      <selection activeCell="I20" sqref="I20"/>
    </sheetView>
  </sheetViews>
  <sheetFormatPr baseColWidth="10" defaultRowHeight="13" x14ac:dyDescent="0.3"/>
  <cols>
    <col min="1" max="1" width="10.90625" style="1"/>
    <col min="2" max="2" width="23.7265625" style="1" customWidth="1"/>
    <col min="3" max="16384" width="10.90625" style="1"/>
  </cols>
  <sheetData>
    <row r="1" spans="1:17" s="17" customFormat="1" ht="23.5" x14ac:dyDescent="0.55000000000000004">
      <c r="A1" s="16" t="s">
        <v>359</v>
      </c>
    </row>
    <row r="4" spans="1:17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2" t="s">
        <v>337</v>
      </c>
      <c r="B6" s="7" t="s">
        <v>338</v>
      </c>
      <c r="C6" s="5">
        <v>1</v>
      </c>
      <c r="D6" s="5">
        <v>1</v>
      </c>
      <c r="E6" s="5">
        <v>1</v>
      </c>
      <c r="F6" s="5">
        <v>0</v>
      </c>
      <c r="G6" s="5">
        <v>1</v>
      </c>
      <c r="H6" s="5">
        <v>1</v>
      </c>
      <c r="I6" s="5">
        <v>1</v>
      </c>
      <c r="J6" s="5">
        <v>2</v>
      </c>
      <c r="K6" s="5">
        <v>2</v>
      </c>
      <c r="L6" s="5">
        <v>5</v>
      </c>
      <c r="M6" s="5">
        <v>5</v>
      </c>
      <c r="N6" s="5">
        <v>3</v>
      </c>
      <c r="O6" s="5">
        <v>5</v>
      </c>
      <c r="P6" s="5">
        <v>0</v>
      </c>
      <c r="Q6" s="5">
        <v>4</v>
      </c>
    </row>
    <row r="7" spans="1:17" x14ac:dyDescent="0.3">
      <c r="A7" s="2" t="s">
        <v>339</v>
      </c>
      <c r="B7" s="7" t="s">
        <v>340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spans="1:17" x14ac:dyDescent="0.3">
      <c r="A8" s="2" t="s">
        <v>341</v>
      </c>
      <c r="B8" s="7" t="s">
        <v>342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</row>
    <row r="9" spans="1:17" x14ac:dyDescent="0.3">
      <c r="A9" s="2" t="s">
        <v>343</v>
      </c>
      <c r="B9" s="7" t="s">
        <v>344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</row>
    <row r="10" spans="1:17" x14ac:dyDescent="0.3">
      <c r="A10" s="2" t="s">
        <v>345</v>
      </c>
      <c r="B10" s="7" t="s">
        <v>346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x14ac:dyDescent="0.3">
      <c r="A11" s="2" t="s">
        <v>347</v>
      </c>
      <c r="B11" s="7" t="s">
        <v>348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</row>
    <row r="12" spans="1:17" x14ac:dyDescent="0.3">
      <c r="A12" s="2" t="s">
        <v>349</v>
      </c>
      <c r="B12" s="7" t="s">
        <v>350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3">
      <c r="A13" s="2" t="s">
        <v>351</v>
      </c>
      <c r="B13" s="7" t="s">
        <v>352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3">
      <c r="A14" s="2" t="s">
        <v>353</v>
      </c>
      <c r="B14" s="7" t="s">
        <v>354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3">
      <c r="A15" s="2" t="s">
        <v>355</v>
      </c>
      <c r="B15" s="7" t="s">
        <v>356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3">
      <c r="A16" s="2" t="s">
        <v>357</v>
      </c>
      <c r="B16" s="7" t="s">
        <v>358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3">
      <c r="A17" s="4"/>
      <c r="B17" s="4" t="s">
        <v>456</v>
      </c>
      <c r="C17" s="5">
        <f>SUM(C6:C16)</f>
        <v>1</v>
      </c>
      <c r="D17" s="5">
        <f t="shared" ref="D17:Q17" si="0">SUM(D6:D16)</f>
        <v>1</v>
      </c>
      <c r="E17" s="5">
        <f t="shared" si="0"/>
        <v>1</v>
      </c>
      <c r="F17" s="5">
        <f t="shared" si="0"/>
        <v>0</v>
      </c>
      <c r="G17" s="5">
        <f t="shared" si="0"/>
        <v>1</v>
      </c>
      <c r="H17" s="5">
        <f t="shared" si="0"/>
        <v>1</v>
      </c>
      <c r="I17" s="5">
        <f t="shared" si="0"/>
        <v>1</v>
      </c>
      <c r="J17" s="5">
        <f t="shared" si="0"/>
        <v>2</v>
      </c>
      <c r="K17" s="5">
        <f t="shared" si="0"/>
        <v>3</v>
      </c>
      <c r="L17" s="5">
        <f t="shared" si="0"/>
        <v>5</v>
      </c>
      <c r="M17" s="5">
        <f t="shared" si="0"/>
        <v>5</v>
      </c>
      <c r="N17" s="5">
        <f t="shared" si="0"/>
        <v>3</v>
      </c>
      <c r="O17" s="5">
        <f t="shared" si="0"/>
        <v>5</v>
      </c>
      <c r="P17" s="5">
        <f t="shared" si="0"/>
        <v>0</v>
      </c>
      <c r="Q17" s="5">
        <f t="shared" si="0"/>
        <v>4</v>
      </c>
    </row>
    <row r="19" spans="1:17" x14ac:dyDescent="0.3">
      <c r="A19" s="1" t="s">
        <v>164</v>
      </c>
    </row>
    <row r="20" spans="1:17" x14ac:dyDescent="0.3">
      <c r="A20" s="1" t="s">
        <v>8</v>
      </c>
    </row>
  </sheetData>
  <mergeCells count="1">
    <mergeCell ref="A5:Q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7B88-259A-475C-BBC4-C036C71BFF02}">
  <dimension ref="A1:R30"/>
  <sheetViews>
    <sheetView topLeftCell="A14" workbookViewId="0">
      <selection activeCell="G36" sqref="G36"/>
    </sheetView>
  </sheetViews>
  <sheetFormatPr baseColWidth="10" defaultRowHeight="13" x14ac:dyDescent="0.3"/>
  <cols>
    <col min="1" max="1" width="10.90625" style="1"/>
    <col min="2" max="2" width="24.6328125" style="1" customWidth="1"/>
    <col min="3" max="16384" width="10.90625" style="1"/>
  </cols>
  <sheetData>
    <row r="1" spans="1:18" s="17" customFormat="1" ht="23.5" x14ac:dyDescent="0.55000000000000004">
      <c r="A1" s="16" t="s">
        <v>398</v>
      </c>
    </row>
    <row r="4" spans="1:18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5"/>
    </row>
    <row r="5" spans="1:18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"/>
    </row>
    <row r="6" spans="1:18" x14ac:dyDescent="0.3">
      <c r="A6" s="2" t="s">
        <v>360</v>
      </c>
      <c r="B6" s="7" t="s">
        <v>361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</v>
      </c>
      <c r="M6" s="5">
        <v>0</v>
      </c>
      <c r="N6" s="5">
        <v>1</v>
      </c>
      <c r="O6" s="5">
        <v>0</v>
      </c>
      <c r="P6" s="5">
        <v>0</v>
      </c>
      <c r="Q6" s="5">
        <v>0</v>
      </c>
      <c r="R6" s="5"/>
    </row>
    <row r="7" spans="1:18" x14ac:dyDescent="0.3">
      <c r="A7" s="2" t="s">
        <v>362</v>
      </c>
      <c r="B7" s="7" t="s">
        <v>363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</row>
    <row r="8" spans="1:18" x14ac:dyDescent="0.3">
      <c r="A8" s="2" t="s">
        <v>364</v>
      </c>
      <c r="B8" s="7" t="s">
        <v>365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</row>
    <row r="9" spans="1:18" x14ac:dyDescent="0.3">
      <c r="A9" s="2" t="s">
        <v>366</v>
      </c>
      <c r="B9" s="7" t="s">
        <v>367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/>
    </row>
    <row r="10" spans="1:18" x14ac:dyDescent="0.3">
      <c r="A10" s="2" t="s">
        <v>368</v>
      </c>
      <c r="B10" s="7" t="s">
        <v>369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/>
    </row>
    <row r="11" spans="1:18" x14ac:dyDescent="0.3">
      <c r="A11" s="2" t="s">
        <v>370</v>
      </c>
      <c r="B11" s="7" t="s">
        <v>371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/>
    </row>
    <row r="12" spans="1:18" x14ac:dyDescent="0.3">
      <c r="A12" s="2" t="s">
        <v>372</v>
      </c>
      <c r="B12" s="7" t="s">
        <v>373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/>
    </row>
    <row r="13" spans="1:18" x14ac:dyDescent="0.3">
      <c r="A13" s="2" t="s">
        <v>374</v>
      </c>
      <c r="B13" s="7" t="s">
        <v>375</v>
      </c>
      <c r="C13" s="5">
        <v>0</v>
      </c>
      <c r="D13" s="5">
        <v>0</v>
      </c>
      <c r="E13" s="5">
        <v>0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/>
    </row>
    <row r="14" spans="1:18" x14ac:dyDescent="0.3">
      <c r="A14" s="2" t="s">
        <v>376</v>
      </c>
      <c r="B14" s="7" t="s">
        <v>377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/>
    </row>
    <row r="15" spans="1:18" x14ac:dyDescent="0.3">
      <c r="A15" s="2" t="s">
        <v>378</v>
      </c>
      <c r="B15" s="7" t="s">
        <v>379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/>
    </row>
    <row r="16" spans="1:18" x14ac:dyDescent="0.3">
      <c r="A16" s="2" t="s">
        <v>380</v>
      </c>
      <c r="B16" s="7" t="s">
        <v>381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/>
    </row>
    <row r="17" spans="1:18" x14ac:dyDescent="0.3">
      <c r="A17" s="2" t="s">
        <v>382</v>
      </c>
      <c r="B17" s="7" t="s">
        <v>383</v>
      </c>
      <c r="C17" s="5">
        <v>0</v>
      </c>
      <c r="D17" s="5">
        <v>0</v>
      </c>
      <c r="E17" s="5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</v>
      </c>
      <c r="R17" s="5"/>
    </row>
    <row r="18" spans="1:18" x14ac:dyDescent="0.3">
      <c r="A18" s="2" t="s">
        <v>384</v>
      </c>
      <c r="B18" s="7" t="s">
        <v>385</v>
      </c>
      <c r="C18" s="5">
        <v>6</v>
      </c>
      <c r="D18" s="5">
        <v>7</v>
      </c>
      <c r="E18" s="5">
        <v>7</v>
      </c>
      <c r="F18" s="5">
        <v>10</v>
      </c>
      <c r="G18" s="5">
        <v>16</v>
      </c>
      <c r="H18" s="5">
        <v>13</v>
      </c>
      <c r="I18" s="5">
        <v>23</v>
      </c>
      <c r="J18" s="5">
        <v>16</v>
      </c>
      <c r="K18" s="5">
        <v>21</v>
      </c>
      <c r="L18" s="5">
        <v>16</v>
      </c>
      <c r="M18" s="5">
        <v>21</v>
      </c>
      <c r="N18" s="5">
        <v>17</v>
      </c>
      <c r="O18" s="5">
        <v>39</v>
      </c>
      <c r="P18" s="5">
        <v>25</v>
      </c>
      <c r="Q18" s="5">
        <v>24</v>
      </c>
      <c r="R18" s="5"/>
    </row>
    <row r="19" spans="1:18" x14ac:dyDescent="0.3">
      <c r="A19" s="2" t="s">
        <v>386</v>
      </c>
      <c r="B19" s="7" t="s">
        <v>387</v>
      </c>
      <c r="C19" s="5">
        <v>0</v>
      </c>
      <c r="D19" s="5">
        <v>2</v>
      </c>
      <c r="E19" s="5">
        <v>1</v>
      </c>
      <c r="F19" s="5">
        <v>0</v>
      </c>
      <c r="G19" s="5">
        <v>2</v>
      </c>
      <c r="H19" s="5">
        <v>3</v>
      </c>
      <c r="I19" s="5">
        <v>2</v>
      </c>
      <c r="J19" s="5">
        <v>7</v>
      </c>
      <c r="K19" s="5">
        <v>0</v>
      </c>
      <c r="L19" s="5">
        <v>1</v>
      </c>
      <c r="M19" s="5">
        <v>3</v>
      </c>
      <c r="N19" s="5">
        <v>4</v>
      </c>
      <c r="O19" s="5">
        <v>5</v>
      </c>
      <c r="P19" s="5">
        <v>0</v>
      </c>
      <c r="Q19" s="5">
        <v>2</v>
      </c>
      <c r="R19" s="5"/>
    </row>
    <row r="20" spans="1:18" x14ac:dyDescent="0.3">
      <c r="A20" s="2" t="s">
        <v>388</v>
      </c>
      <c r="B20" s="7" t="s">
        <v>389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/>
    </row>
    <row r="21" spans="1:18" x14ac:dyDescent="0.3">
      <c r="A21" s="2" t="s">
        <v>390</v>
      </c>
      <c r="B21" s="7" t="s">
        <v>391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/>
    </row>
    <row r="22" spans="1:18" x14ac:dyDescent="0.3">
      <c r="A22" s="2" t="s">
        <v>392</v>
      </c>
      <c r="B22" s="7" t="s">
        <v>393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/>
    </row>
    <row r="23" spans="1:18" x14ac:dyDescent="0.3">
      <c r="A23" s="2" t="s">
        <v>394</v>
      </c>
      <c r="B23" s="7" t="s">
        <v>395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/>
    </row>
    <row r="24" spans="1:18" x14ac:dyDescent="0.3">
      <c r="A24" s="2" t="s">
        <v>396</v>
      </c>
      <c r="B24" s="7" t="s">
        <v>397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/>
    </row>
    <row r="25" spans="1:18" x14ac:dyDescent="0.3">
      <c r="A25" s="4"/>
      <c r="B25" s="4" t="s">
        <v>457</v>
      </c>
      <c r="C25" s="5">
        <f>SUM(C6:C24)</f>
        <v>8</v>
      </c>
      <c r="D25" s="5">
        <f t="shared" ref="D25:Q25" si="0">SUM(D6:D24)</f>
        <v>9</v>
      </c>
      <c r="E25" s="5">
        <f t="shared" si="0"/>
        <v>9</v>
      </c>
      <c r="F25" s="5">
        <f t="shared" si="0"/>
        <v>11</v>
      </c>
      <c r="G25" s="5">
        <f t="shared" si="0"/>
        <v>18</v>
      </c>
      <c r="H25" s="5">
        <f t="shared" si="0"/>
        <v>16</v>
      </c>
      <c r="I25" s="5">
        <f t="shared" si="0"/>
        <v>25</v>
      </c>
      <c r="J25" s="5">
        <f t="shared" si="0"/>
        <v>23</v>
      </c>
      <c r="K25" s="5">
        <f t="shared" si="0"/>
        <v>21</v>
      </c>
      <c r="L25" s="5">
        <f t="shared" si="0"/>
        <v>18</v>
      </c>
      <c r="M25" s="5">
        <f t="shared" si="0"/>
        <v>24</v>
      </c>
      <c r="N25" s="5">
        <f t="shared" si="0"/>
        <v>22</v>
      </c>
      <c r="O25" s="5">
        <f t="shared" si="0"/>
        <v>44</v>
      </c>
      <c r="P25" s="5">
        <f t="shared" si="0"/>
        <v>25</v>
      </c>
      <c r="Q25" s="5">
        <f t="shared" si="0"/>
        <v>27</v>
      </c>
      <c r="R25" s="5"/>
    </row>
    <row r="26" spans="1:18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3">
      <c r="A27" s="1" t="s">
        <v>164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3">
      <c r="A28" s="1" t="s">
        <v>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3">
      <c r="N30" s="1" t="s">
        <v>165</v>
      </c>
    </row>
  </sheetData>
  <mergeCells count="1">
    <mergeCell ref="A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C8F7-0638-4FE3-955B-D528327D0121}">
  <dimension ref="A1:Q37"/>
  <sheetViews>
    <sheetView workbookViewId="0">
      <selection activeCell="E17" sqref="E17"/>
    </sheetView>
  </sheetViews>
  <sheetFormatPr baseColWidth="10" defaultRowHeight="13" x14ac:dyDescent="0.3"/>
  <cols>
    <col min="1" max="1" width="10.90625" style="1"/>
    <col min="2" max="2" width="26" style="1" customWidth="1"/>
    <col min="3" max="16384" width="10.90625" style="1"/>
  </cols>
  <sheetData>
    <row r="1" spans="1:17" s="17" customFormat="1" ht="23.5" x14ac:dyDescent="0.55000000000000004">
      <c r="A1" s="16" t="s">
        <v>451</v>
      </c>
    </row>
    <row r="3" spans="1:17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</row>
    <row r="5" spans="1:17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3">
      <c r="A6" s="2" t="s">
        <v>399</v>
      </c>
      <c r="B6" s="7" t="s">
        <v>400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</v>
      </c>
      <c r="P6" s="5">
        <v>0</v>
      </c>
      <c r="Q6" s="5">
        <v>1</v>
      </c>
    </row>
    <row r="7" spans="1:17" x14ac:dyDescent="0.3">
      <c r="A7" s="2" t="s">
        <v>401</v>
      </c>
      <c r="B7" s="7" t="s">
        <v>402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0</v>
      </c>
      <c r="O7" s="5">
        <v>2</v>
      </c>
      <c r="P7" s="5">
        <v>1</v>
      </c>
      <c r="Q7" s="5">
        <v>0</v>
      </c>
    </row>
    <row r="8" spans="1:17" x14ac:dyDescent="0.3">
      <c r="A8" s="2" t="s">
        <v>403</v>
      </c>
      <c r="B8" s="7" t="s">
        <v>404</v>
      </c>
      <c r="C8" s="5">
        <v>0</v>
      </c>
      <c r="D8" s="5">
        <v>0</v>
      </c>
      <c r="E8" s="5">
        <v>2</v>
      </c>
      <c r="F8" s="5">
        <v>0</v>
      </c>
      <c r="G8" s="5">
        <v>0</v>
      </c>
      <c r="H8" s="5">
        <v>1</v>
      </c>
      <c r="I8" s="5">
        <v>1</v>
      </c>
      <c r="J8" s="5">
        <v>0</v>
      </c>
      <c r="K8" s="5">
        <v>1</v>
      </c>
      <c r="L8" s="5">
        <v>4</v>
      </c>
      <c r="M8" s="5">
        <v>6</v>
      </c>
      <c r="N8" s="5">
        <v>4</v>
      </c>
      <c r="O8" s="5">
        <v>4</v>
      </c>
      <c r="P8" s="5">
        <v>8</v>
      </c>
      <c r="Q8" s="5">
        <v>4</v>
      </c>
    </row>
    <row r="9" spans="1:17" x14ac:dyDescent="0.3">
      <c r="A9" s="2" t="s">
        <v>405</v>
      </c>
      <c r="B9" s="7" t="s">
        <v>406</v>
      </c>
      <c r="C9" s="5">
        <v>34</v>
      </c>
      <c r="D9" s="5">
        <v>24</v>
      </c>
      <c r="E9" s="5">
        <v>26</v>
      </c>
      <c r="F9" s="5">
        <v>27</v>
      </c>
      <c r="G9" s="5">
        <v>18</v>
      </c>
      <c r="H9" s="5">
        <v>31</v>
      </c>
      <c r="I9" s="5">
        <v>22</v>
      </c>
      <c r="J9" s="5">
        <v>25</v>
      </c>
      <c r="K9" s="5">
        <v>25</v>
      </c>
      <c r="L9" s="5">
        <v>48</v>
      </c>
      <c r="M9" s="5">
        <v>72</v>
      </c>
      <c r="N9" s="5">
        <v>86</v>
      </c>
      <c r="O9" s="5">
        <v>84</v>
      </c>
      <c r="P9" s="5">
        <v>75</v>
      </c>
      <c r="Q9" s="5">
        <v>100</v>
      </c>
    </row>
    <row r="10" spans="1:17" x14ac:dyDescent="0.3">
      <c r="A10" s="2" t="s">
        <v>407</v>
      </c>
      <c r="B10" s="7" t="s">
        <v>408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x14ac:dyDescent="0.3">
      <c r="A11" s="2" t="s">
        <v>409</v>
      </c>
      <c r="B11" s="7" t="s">
        <v>410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</row>
    <row r="12" spans="1:17" x14ac:dyDescent="0.3">
      <c r="A12" s="2" t="s">
        <v>411</v>
      </c>
      <c r="B12" s="7" t="s">
        <v>412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3">
      <c r="A13" s="2" t="s">
        <v>413</v>
      </c>
      <c r="B13" s="7" t="s">
        <v>414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3">
      <c r="A14" s="2" t="s">
        <v>415</v>
      </c>
      <c r="B14" s="7" t="s">
        <v>416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3">
      <c r="A15" s="2" t="s">
        <v>417</v>
      </c>
      <c r="B15" s="7" t="s">
        <v>418</v>
      </c>
      <c r="C15" s="5">
        <v>1</v>
      </c>
      <c r="D15" s="5">
        <v>2</v>
      </c>
      <c r="E15" s="5">
        <v>0</v>
      </c>
      <c r="F15" s="5">
        <v>0</v>
      </c>
      <c r="G15" s="5">
        <v>0</v>
      </c>
      <c r="H15" s="5">
        <v>2</v>
      </c>
      <c r="I15" s="5">
        <v>1</v>
      </c>
      <c r="J15" s="5">
        <v>1</v>
      </c>
      <c r="K15" s="5">
        <v>0</v>
      </c>
      <c r="L15" s="5">
        <v>0</v>
      </c>
      <c r="M15" s="5">
        <v>3</v>
      </c>
      <c r="N15" s="5">
        <v>5</v>
      </c>
      <c r="O15" s="5">
        <v>2</v>
      </c>
      <c r="P15" s="5">
        <v>1</v>
      </c>
      <c r="Q15" s="5">
        <v>1</v>
      </c>
    </row>
    <row r="16" spans="1:17" x14ac:dyDescent="0.3">
      <c r="A16" s="2" t="s">
        <v>419</v>
      </c>
      <c r="B16" s="7" t="s">
        <v>420</v>
      </c>
      <c r="C16" s="5">
        <v>4</v>
      </c>
      <c r="D16" s="5">
        <v>8</v>
      </c>
      <c r="E16" s="5">
        <v>11</v>
      </c>
      <c r="F16" s="5">
        <v>8</v>
      </c>
      <c r="G16" s="5">
        <v>11</v>
      </c>
      <c r="H16" s="5">
        <v>4</v>
      </c>
      <c r="I16" s="5">
        <v>1</v>
      </c>
      <c r="J16" s="5">
        <v>0</v>
      </c>
      <c r="K16" s="5">
        <v>2</v>
      </c>
      <c r="L16" s="5">
        <v>1</v>
      </c>
      <c r="M16" s="5">
        <v>5</v>
      </c>
      <c r="N16" s="5">
        <v>11</v>
      </c>
      <c r="O16" s="5">
        <v>11</v>
      </c>
      <c r="P16" s="5">
        <v>11</v>
      </c>
      <c r="Q16" s="5">
        <v>5</v>
      </c>
    </row>
    <row r="17" spans="1:17" x14ac:dyDescent="0.3">
      <c r="A17" s="2" t="s">
        <v>421</v>
      </c>
      <c r="B17" s="7" t="s">
        <v>422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3">
      <c r="A18" s="2" t="s">
        <v>423</v>
      </c>
      <c r="B18" s="7" t="s">
        <v>424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3">
      <c r="A19" s="2" t="s">
        <v>425</v>
      </c>
      <c r="B19" s="7" t="s">
        <v>426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x14ac:dyDescent="0.3">
      <c r="A20" s="2" t="s">
        <v>427</v>
      </c>
      <c r="B20" s="7" t="s">
        <v>428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3">
      <c r="A21" s="2" t="s">
        <v>429</v>
      </c>
      <c r="B21" s="7" t="s">
        <v>430</v>
      </c>
      <c r="C21" s="5">
        <v>0</v>
      </c>
      <c r="D21" s="5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3">
      <c r="A22" s="2" t="s">
        <v>431</v>
      </c>
      <c r="B22" s="7" t="s">
        <v>432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17" x14ac:dyDescent="0.3">
      <c r="A23" s="2" t="s">
        <v>433</v>
      </c>
      <c r="B23" s="7" t="s">
        <v>434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3">
      <c r="A24" s="2" t="s">
        <v>435</v>
      </c>
      <c r="B24" s="7" t="s">
        <v>436</v>
      </c>
      <c r="C24" s="5">
        <v>0</v>
      </c>
      <c r="D24" s="5">
        <v>0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3</v>
      </c>
    </row>
    <row r="25" spans="1:17" x14ac:dyDescent="0.3">
      <c r="A25" s="2" t="s">
        <v>437</v>
      </c>
      <c r="B25" s="7" t="s">
        <v>438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3">
      <c r="A26" s="2" t="s">
        <v>439</v>
      </c>
      <c r="B26" s="7" t="s">
        <v>440</v>
      </c>
      <c r="C26" s="5">
        <v>2</v>
      </c>
      <c r="D26" s="5">
        <v>1</v>
      </c>
      <c r="E26" s="5">
        <v>1</v>
      </c>
      <c r="F26" s="5">
        <v>2</v>
      </c>
      <c r="G26" s="5">
        <v>1</v>
      </c>
      <c r="H26" s="5">
        <v>1</v>
      </c>
      <c r="I26" s="5">
        <v>2</v>
      </c>
      <c r="J26" s="5">
        <v>0</v>
      </c>
      <c r="K26" s="5">
        <v>2</v>
      </c>
      <c r="L26" s="5">
        <v>1</v>
      </c>
      <c r="M26" s="5">
        <v>5</v>
      </c>
      <c r="N26" s="5">
        <v>4</v>
      </c>
      <c r="O26" s="5">
        <v>8</v>
      </c>
      <c r="P26" s="5">
        <v>2</v>
      </c>
      <c r="Q26" s="5">
        <v>3</v>
      </c>
    </row>
    <row r="27" spans="1:17" x14ac:dyDescent="0.3">
      <c r="A27" s="2" t="s">
        <v>441</v>
      </c>
      <c r="B27" s="7" t="s">
        <v>442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3">
      <c r="A28" s="2" t="s">
        <v>443</v>
      </c>
      <c r="B28" s="7" t="s">
        <v>444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3">
      <c r="A29" s="2" t="s">
        <v>445</v>
      </c>
      <c r="B29" s="7" t="s">
        <v>446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3">
      <c r="A30" s="2" t="s">
        <v>447</v>
      </c>
      <c r="B30" s="7" t="s">
        <v>448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</v>
      </c>
    </row>
    <row r="31" spans="1:17" x14ac:dyDescent="0.3">
      <c r="A31" s="2" t="s">
        <v>449</v>
      </c>
      <c r="B31" s="7" t="s">
        <v>450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x14ac:dyDescent="0.3">
      <c r="A32" s="4"/>
      <c r="B32" s="4" t="s">
        <v>458</v>
      </c>
      <c r="C32" s="5">
        <f>SUM(C6:C31)</f>
        <v>41</v>
      </c>
      <c r="D32" s="5">
        <f t="shared" ref="D32:Q32" si="0">SUM(D6:D31)</f>
        <v>36</v>
      </c>
      <c r="E32" s="5">
        <f t="shared" si="0"/>
        <v>40</v>
      </c>
      <c r="F32" s="5">
        <f t="shared" si="0"/>
        <v>37</v>
      </c>
      <c r="G32" s="5">
        <f t="shared" si="0"/>
        <v>31</v>
      </c>
      <c r="H32" s="5">
        <f t="shared" si="0"/>
        <v>39</v>
      </c>
      <c r="I32" s="5">
        <f t="shared" si="0"/>
        <v>27</v>
      </c>
      <c r="J32" s="5">
        <f t="shared" si="0"/>
        <v>26</v>
      </c>
      <c r="K32" s="5">
        <f t="shared" si="0"/>
        <v>30</v>
      </c>
      <c r="L32" s="5">
        <f t="shared" si="0"/>
        <v>56</v>
      </c>
      <c r="M32" s="5">
        <f t="shared" si="0"/>
        <v>93</v>
      </c>
      <c r="N32" s="5">
        <f t="shared" si="0"/>
        <v>110</v>
      </c>
      <c r="O32" s="5">
        <f t="shared" si="0"/>
        <v>113</v>
      </c>
      <c r="P32" s="5">
        <f t="shared" si="0"/>
        <v>98</v>
      </c>
      <c r="Q32" s="5">
        <f t="shared" si="0"/>
        <v>118</v>
      </c>
    </row>
    <row r="33" spans="1:17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3">
      <c r="A34" s="1" t="s">
        <v>164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1" t="s">
        <v>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7" spans="1:17" x14ac:dyDescent="0.3">
      <c r="N37" s="1" t="s">
        <v>165</v>
      </c>
    </row>
  </sheetData>
  <mergeCells count="1"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Taula comarques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Berta Hortal Colomé</cp:lastModifiedBy>
  <cp:lastPrinted>2012-03-29T06:45:40Z</cp:lastPrinted>
  <dcterms:created xsi:type="dcterms:W3CDTF">2005-05-24T08:31:47Z</dcterms:created>
  <dcterms:modified xsi:type="dcterms:W3CDTF">2025-07-24T11:03:52Z</dcterms:modified>
</cp:coreProperties>
</file>