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AquestLlibreDeTreball"/>
  <xr:revisionPtr revIDLastSave="21" documentId="8_{388EC8B2-D74C-4760-A430-F486564EC272}" xr6:coauthVersionLast="47" xr6:coauthVersionMax="47" xr10:uidLastSave="{6EF43651-7003-4B41-9868-BF904762A73A}"/>
  <bookViews>
    <workbookView xWindow="-120" yWindow="-120" windowWidth="29040" windowHeight="15720" firstSheet="4" activeTab="21" xr2:uid="{00000000-000D-0000-FFFF-FFFF00000000}"/>
  </bookViews>
  <sheets>
    <sheet name="Introducció" sheetId="1" r:id="rId1"/>
    <sheet name="Datos del gráfico" sheetId="4" state="hidden" r:id="rId2"/>
    <sheet name="Avaluació de la pràctica" sheetId="5" r:id="rId3"/>
    <sheet name="SiNo" sheetId="13" state="hidden" r:id="rId4"/>
    <sheet name="Descripció" sheetId="7" r:id="rId5"/>
    <sheet name="A1" sheetId="6" r:id="rId6"/>
    <sheet name="A2" sheetId="15" r:id="rId7"/>
    <sheet name="A3" sheetId="16" r:id="rId8"/>
    <sheet name="B1" sheetId="17" r:id="rId9"/>
    <sheet name="B2" sheetId="18" r:id="rId10"/>
    <sheet name="B3" sheetId="19" r:id="rId11"/>
    <sheet name="B4" sheetId="20" r:id="rId12"/>
    <sheet name="B5" sheetId="21" r:id="rId13"/>
    <sheet name="B6" sheetId="22" r:id="rId14"/>
    <sheet name="B7" sheetId="23" r:id="rId15"/>
    <sheet name="B8" sheetId="24" r:id="rId16"/>
    <sheet name="B9" sheetId="25" r:id="rId17"/>
    <sheet name="C1" sheetId="26" r:id="rId18"/>
    <sheet name="C2" sheetId="27" r:id="rId19"/>
    <sheet name="C3" sheetId="28" r:id="rId20"/>
    <sheet name="C4" sheetId="29" r:id="rId21"/>
    <sheet name="RESUM DE PUNTUACIONS" sheetId="30" r:id="rId22"/>
  </sheets>
  <definedNames>
    <definedName name="_xlnm.Print_Area" localSheetId="5">'A1'!$B$2:$F$22</definedName>
    <definedName name="_xlnm.Print_Area" localSheetId="6">'A2'!$B$2:$F$20</definedName>
    <definedName name="_xlnm.Print_Area" localSheetId="7">'A3'!$B$2:$F$22</definedName>
    <definedName name="_xlnm.Print_Area" localSheetId="2">'Avaluació de la pràctica'!$B$2:$D$27</definedName>
    <definedName name="_xlnm.Print_Area" localSheetId="8">'B1'!$B$2:$F$22</definedName>
    <definedName name="_xlnm.Print_Area" localSheetId="9">'B2'!$B$2:$F$20</definedName>
    <definedName name="_xlnm.Print_Area" localSheetId="10">'B3'!$B$2:$F$18</definedName>
    <definedName name="_xlnm.Print_Area" localSheetId="11">'B4'!$B$2:$F$16</definedName>
    <definedName name="_xlnm.Print_Area" localSheetId="12">'B5'!$B$2:$F$22</definedName>
    <definedName name="_xlnm.Print_Area" localSheetId="13">'B6'!$B$2:$F$16</definedName>
    <definedName name="_xlnm.Print_Area" localSheetId="14">'B7'!$B$2:$F$22</definedName>
    <definedName name="_xlnm.Print_Area" localSheetId="15">'B8'!$B$2:$F$16</definedName>
    <definedName name="_xlnm.Print_Area" localSheetId="16">'B9'!$B$2:$F$24</definedName>
    <definedName name="_xlnm.Print_Area" localSheetId="17">'C1'!$B$2:$F$18</definedName>
    <definedName name="_xlnm.Print_Area" localSheetId="18">'C2'!$B$2:$F$20</definedName>
    <definedName name="_xlnm.Print_Area" localSheetId="19">'C3'!$B$2:$F$18</definedName>
    <definedName name="_xlnm.Print_Area" localSheetId="20">'C4'!$B$2:$F$18</definedName>
    <definedName name="_xlnm.Print_Area" localSheetId="4">Descripció!$B$2:$B$25</definedName>
    <definedName name="_xlnm.Print_Area" localSheetId="0">Introducció!$B$1:$B$31</definedName>
    <definedName name="_xlnm.Print_Area" localSheetId="21">'RESUM DE PUNTUACIONS'!$B$2:$F$39</definedName>
    <definedName name="ColumnTitle2" localSheetId="5">#REF!</definedName>
    <definedName name="ColumnTitle2" localSheetId="6">#REF!</definedName>
    <definedName name="ColumnTitle2" localSheetId="7">#REF!</definedName>
    <definedName name="ColumnTitle2" localSheetId="2">#REF!</definedName>
    <definedName name="ColumnTitle2" localSheetId="8">#REF!</definedName>
    <definedName name="ColumnTitle2" localSheetId="9">#REF!</definedName>
    <definedName name="ColumnTitle2" localSheetId="10">#REF!</definedName>
    <definedName name="ColumnTitle2" localSheetId="11">#REF!</definedName>
    <definedName name="ColumnTitle2" localSheetId="12">#REF!</definedName>
    <definedName name="ColumnTitle2" localSheetId="13">#REF!</definedName>
    <definedName name="ColumnTitle2" localSheetId="14">#REF!</definedName>
    <definedName name="ColumnTitle2" localSheetId="15">#REF!</definedName>
    <definedName name="ColumnTitle2" localSheetId="16">#REF!</definedName>
    <definedName name="ColumnTitle2" localSheetId="17">#REF!</definedName>
    <definedName name="ColumnTitle2" localSheetId="18">#REF!</definedName>
    <definedName name="ColumnTitle2" localSheetId="19">#REF!</definedName>
    <definedName name="ColumnTitle2" localSheetId="20">#REF!</definedName>
    <definedName name="ColumnTitle2" localSheetId="21">#REF!</definedName>
    <definedName name="ColumnTitle2">#REF!</definedName>
    <definedName name="ColumnTitleRegion2..B13.1" localSheetId="5">'A1'!#REF!</definedName>
    <definedName name="ColumnTitleRegion2..B13.1" localSheetId="6">'A2'!#REF!</definedName>
    <definedName name="ColumnTitleRegion2..B13.1" localSheetId="7">'A3'!#REF!</definedName>
    <definedName name="ColumnTitleRegion2..B13.1" localSheetId="2">'Avaluació de la pràctica'!#REF!</definedName>
    <definedName name="ColumnTitleRegion2..B13.1" localSheetId="8">'B1'!#REF!</definedName>
    <definedName name="ColumnTitleRegion2..B13.1" localSheetId="9">'B2'!#REF!</definedName>
    <definedName name="ColumnTitleRegion2..B13.1" localSheetId="10">'B3'!#REF!</definedName>
    <definedName name="ColumnTitleRegion2..B13.1" localSheetId="11">'B4'!#REF!</definedName>
    <definedName name="ColumnTitleRegion2..B13.1" localSheetId="12">'B5'!#REF!</definedName>
    <definedName name="ColumnTitleRegion2..B13.1" localSheetId="13">'B6'!#REF!</definedName>
    <definedName name="ColumnTitleRegion2..B13.1" localSheetId="14">'B7'!#REF!</definedName>
    <definedName name="ColumnTitleRegion2..B13.1" localSheetId="15">'B8'!#REF!</definedName>
    <definedName name="ColumnTitleRegion2..B13.1" localSheetId="16">'B9'!#REF!</definedName>
    <definedName name="ColumnTitleRegion2..B13.1" localSheetId="17">'C1'!#REF!</definedName>
    <definedName name="ColumnTitleRegion2..B13.1" localSheetId="18">'C2'!#REF!</definedName>
    <definedName name="ColumnTitleRegion2..B13.1" localSheetId="19">'C3'!#REF!</definedName>
    <definedName name="ColumnTitleRegion2..B13.1" localSheetId="20">'C4'!#REF!</definedName>
    <definedName name="ColumnTitleRegion2..B13.1" localSheetId="4">Descripció!#REF!</definedName>
    <definedName name="ColumnTitleRegion2..B13.1" localSheetId="21">'RESUM DE PUNTUACIONS'!#REF!</definedName>
    <definedName name="ColumnTitleRegion2..B13.1">Introducció!#REF!</definedName>
    <definedName name="ColumnTitleRegion3..B15.1" localSheetId="5">'A1'!#REF!</definedName>
    <definedName name="ColumnTitleRegion3..B15.1" localSheetId="6">'A2'!#REF!</definedName>
    <definedName name="ColumnTitleRegion3..B15.1" localSheetId="7">'A3'!#REF!</definedName>
    <definedName name="ColumnTitleRegion3..B15.1" localSheetId="2">'Avaluació de la pràctica'!#REF!</definedName>
    <definedName name="ColumnTitleRegion3..B15.1" localSheetId="8">'B1'!#REF!</definedName>
    <definedName name="ColumnTitleRegion3..B15.1" localSheetId="9">'B2'!#REF!</definedName>
    <definedName name="ColumnTitleRegion3..B15.1" localSheetId="10">'B3'!#REF!</definedName>
    <definedName name="ColumnTitleRegion3..B15.1" localSheetId="11">'B4'!#REF!</definedName>
    <definedName name="ColumnTitleRegion3..B15.1" localSheetId="12">'B5'!#REF!</definedName>
    <definedName name="ColumnTitleRegion3..B15.1" localSheetId="13">'B6'!#REF!</definedName>
    <definedName name="ColumnTitleRegion3..B15.1" localSheetId="14">'B7'!#REF!</definedName>
    <definedName name="ColumnTitleRegion3..B15.1" localSheetId="15">'B8'!#REF!</definedName>
    <definedName name="ColumnTitleRegion3..B15.1" localSheetId="16">'B9'!#REF!</definedName>
    <definedName name="ColumnTitleRegion3..B15.1" localSheetId="17">'C1'!#REF!</definedName>
    <definedName name="ColumnTitleRegion3..B15.1" localSheetId="18">'C2'!#REF!</definedName>
    <definedName name="ColumnTitleRegion3..B15.1" localSheetId="19">'C3'!#REF!</definedName>
    <definedName name="ColumnTitleRegion3..B15.1" localSheetId="20">'C4'!#REF!</definedName>
    <definedName name="ColumnTitleRegion3..B15.1" localSheetId="4">Descripció!#REF!</definedName>
    <definedName name="ColumnTitleRegion3..B15.1" localSheetId="21">'RESUM DE PUNTUACIONS'!#REF!</definedName>
    <definedName name="ColumnTitleRegion3..B15.1">Introducció!#REF!</definedName>
    <definedName name="ColumnTitleRegion4..B19.1" localSheetId="5">'A1'!#REF!</definedName>
    <definedName name="ColumnTitleRegion4..B19.1" localSheetId="6">'A2'!#REF!</definedName>
    <definedName name="ColumnTitleRegion4..B19.1" localSheetId="7">'A3'!#REF!</definedName>
    <definedName name="ColumnTitleRegion4..B19.1" localSheetId="2">'Avaluació de la pràctica'!#REF!</definedName>
    <definedName name="ColumnTitleRegion4..B19.1" localSheetId="8">'B1'!#REF!</definedName>
    <definedName name="ColumnTitleRegion4..B19.1" localSheetId="9">'B2'!#REF!</definedName>
    <definedName name="ColumnTitleRegion4..B19.1" localSheetId="10">'B3'!#REF!</definedName>
    <definedName name="ColumnTitleRegion4..B19.1" localSheetId="11">'B4'!#REF!</definedName>
    <definedName name="ColumnTitleRegion4..B19.1" localSheetId="12">'B5'!#REF!</definedName>
    <definedName name="ColumnTitleRegion4..B19.1" localSheetId="13">'B6'!#REF!</definedName>
    <definedName name="ColumnTitleRegion4..B19.1" localSheetId="14">'B7'!#REF!</definedName>
    <definedName name="ColumnTitleRegion4..B19.1" localSheetId="15">'B8'!#REF!</definedName>
    <definedName name="ColumnTitleRegion4..B19.1" localSheetId="16">'B9'!#REF!</definedName>
    <definedName name="ColumnTitleRegion4..B19.1" localSheetId="17">'C1'!#REF!</definedName>
    <definedName name="ColumnTitleRegion4..B19.1" localSheetId="18">'C2'!#REF!</definedName>
    <definedName name="ColumnTitleRegion4..B19.1" localSheetId="19">'C3'!#REF!</definedName>
    <definedName name="ColumnTitleRegion4..B19.1" localSheetId="20">'C4'!#REF!</definedName>
    <definedName name="ColumnTitleRegion4..B19.1" localSheetId="4">Descripció!#REF!</definedName>
    <definedName name="ColumnTitleRegion4..B19.1" localSheetId="21">'RESUM DE PUNTUACIONS'!#REF!</definedName>
    <definedName name="ColumnTitleRegion4..B19.1">Introducció!#REF!</definedName>
    <definedName name="Impuestos">#REF!</definedName>
    <definedName name="RowTitleRegion1..C9" localSheetId="5">'A1'!#REF!</definedName>
    <definedName name="RowTitleRegion1..C9" localSheetId="6">'A2'!#REF!</definedName>
    <definedName name="RowTitleRegion1..C9" localSheetId="7">'A3'!#REF!</definedName>
    <definedName name="RowTitleRegion1..C9" localSheetId="2">'Avaluació de la pràctica'!#REF!</definedName>
    <definedName name="RowTitleRegion1..C9" localSheetId="8">'B1'!#REF!</definedName>
    <definedName name="RowTitleRegion1..C9" localSheetId="9">'B2'!#REF!</definedName>
    <definedName name="RowTitleRegion1..C9" localSheetId="10">'B3'!#REF!</definedName>
    <definedName name="RowTitleRegion1..C9" localSheetId="11">'B4'!#REF!</definedName>
    <definedName name="RowTitleRegion1..C9" localSheetId="12">'B5'!#REF!</definedName>
    <definedName name="RowTitleRegion1..C9" localSheetId="13">'B6'!#REF!</definedName>
    <definedName name="RowTitleRegion1..C9" localSheetId="14">'B7'!#REF!</definedName>
    <definedName name="RowTitleRegion1..C9" localSheetId="15">'B8'!#REF!</definedName>
    <definedName name="RowTitleRegion1..C9" localSheetId="16">'B9'!#REF!</definedName>
    <definedName name="RowTitleRegion1..C9" localSheetId="17">'C1'!#REF!</definedName>
    <definedName name="RowTitleRegion1..C9" localSheetId="18">'C2'!#REF!</definedName>
    <definedName name="RowTitleRegion1..C9" localSheetId="19">'C3'!#REF!</definedName>
    <definedName name="RowTitleRegion1..C9" localSheetId="20">'C4'!#REF!</definedName>
    <definedName name="RowTitleRegion1..C9" localSheetId="4">Descripció!#REF!</definedName>
    <definedName name="RowTitleRegion1..C9" localSheetId="21">'RESUM DE PUNTUACIONS'!#REF!</definedName>
    <definedName name="RowTitleRegion1..C9">Introducció!#REF!</definedName>
    <definedName name="RowTitleRegion1..E14">#REF!</definedName>
    <definedName name="RowTitleRegion2..F9" localSheetId="5">'A1'!#REF!</definedName>
    <definedName name="RowTitleRegion2..F9" localSheetId="6">'A2'!#REF!</definedName>
    <definedName name="RowTitleRegion2..F9" localSheetId="7">'A3'!#REF!</definedName>
    <definedName name="RowTitleRegion2..F9" localSheetId="2">'Avaluació de la pràctica'!#REF!</definedName>
    <definedName name="RowTitleRegion2..F9" localSheetId="8">'B1'!#REF!</definedName>
    <definedName name="RowTitleRegion2..F9" localSheetId="9">'B2'!#REF!</definedName>
    <definedName name="RowTitleRegion2..F9" localSheetId="10">'B3'!#REF!</definedName>
    <definedName name="RowTitleRegion2..F9" localSheetId="11">'B4'!#REF!</definedName>
    <definedName name="RowTitleRegion2..F9" localSheetId="12">'B5'!#REF!</definedName>
    <definedName name="RowTitleRegion2..F9" localSheetId="13">'B6'!#REF!</definedName>
    <definedName name="RowTitleRegion2..F9" localSheetId="14">'B7'!#REF!</definedName>
    <definedName name="RowTitleRegion2..F9" localSheetId="15">'B8'!#REF!</definedName>
    <definedName name="RowTitleRegion2..F9" localSheetId="16">'B9'!#REF!</definedName>
    <definedName name="RowTitleRegion2..F9" localSheetId="17">'C1'!#REF!</definedName>
    <definedName name="RowTitleRegion2..F9" localSheetId="18">'C2'!#REF!</definedName>
    <definedName name="RowTitleRegion2..F9" localSheetId="19">'C3'!#REF!</definedName>
    <definedName name="RowTitleRegion2..F9" localSheetId="20">'C4'!#REF!</definedName>
    <definedName name="RowTitleRegion2..F9" localSheetId="4">Descripció!#REF!</definedName>
    <definedName name="RowTitleRegion2..F9" localSheetId="21">'RESUM DE PUNTUACIONS'!#REF!</definedName>
    <definedName name="RowTitleRegion2..F9">Introducció!#REF!</definedName>
    <definedName name="TasaImpositiva">#REF!</definedName>
    <definedName name="TítuloColumnaRegión1..B11.1" localSheetId="5">'A1'!#REF!</definedName>
    <definedName name="TítuloColumnaRegión1..B11.1" localSheetId="6">'A2'!#REF!</definedName>
    <definedName name="TítuloColumnaRegión1..B11.1" localSheetId="7">'A3'!#REF!</definedName>
    <definedName name="TítuloColumnaRegión1..B11.1" localSheetId="2">'Avaluació de la pràctica'!#REF!</definedName>
    <definedName name="TítuloColumnaRegión1..B11.1" localSheetId="8">'B1'!#REF!</definedName>
    <definedName name="TítuloColumnaRegión1..B11.1" localSheetId="9">'B2'!#REF!</definedName>
    <definedName name="TítuloColumnaRegión1..B11.1" localSheetId="10">'B3'!#REF!</definedName>
    <definedName name="TítuloColumnaRegión1..B11.1" localSheetId="11">'B4'!#REF!</definedName>
    <definedName name="TítuloColumnaRegión1..B11.1" localSheetId="12">'B5'!#REF!</definedName>
    <definedName name="TítuloColumnaRegión1..B11.1" localSheetId="13">'B6'!#REF!</definedName>
    <definedName name="TítuloColumnaRegión1..B11.1" localSheetId="14">'B7'!#REF!</definedName>
    <definedName name="TítuloColumnaRegión1..B11.1" localSheetId="15">'B8'!#REF!</definedName>
    <definedName name="TítuloColumnaRegión1..B11.1" localSheetId="16">'B9'!#REF!</definedName>
    <definedName name="TítuloColumnaRegión1..B11.1" localSheetId="17">'C1'!#REF!</definedName>
    <definedName name="TítuloColumnaRegión1..B11.1" localSheetId="18">'C2'!#REF!</definedName>
    <definedName name="TítuloColumnaRegión1..B11.1" localSheetId="19">'C3'!#REF!</definedName>
    <definedName name="TítuloColumnaRegión1..B11.1" localSheetId="20">'C4'!#REF!</definedName>
    <definedName name="TítuloColumnaRegión1..B11.1" localSheetId="4">Descripció!#REF!</definedName>
    <definedName name="TítuloColumnaRegión1..B11.1" localSheetId="21">'RESUM DE PUNTUACIONS'!#REF!</definedName>
    <definedName name="TítuloColumnaRegión1..B11.1">Introducció!#REF!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16" l="1"/>
  <c r="D7" i="30" s="1"/>
  <c r="D16" i="6"/>
  <c r="D5" i="30" s="1"/>
  <c r="D12" i="20"/>
  <c r="D17" i="30" s="1"/>
  <c r="D12" i="22"/>
  <c r="D19" i="30" s="1"/>
  <c r="D18" i="23"/>
  <c r="D20" i="30" s="1"/>
  <c r="D12" i="29"/>
  <c r="D32" i="30" s="1"/>
  <c r="D14" i="28"/>
  <c r="D31" i="30" s="1"/>
  <c r="D16" i="27"/>
  <c r="D30" i="30" s="1"/>
  <c r="D14" i="26"/>
  <c r="D29" i="30" s="1"/>
  <c r="D20" i="25"/>
  <c r="D22" i="30" s="1"/>
  <c r="D12" i="24"/>
  <c r="D21" i="30" s="1"/>
  <c r="D16" i="21"/>
  <c r="D18" i="30" s="1"/>
  <c r="D12" i="19"/>
  <c r="D16" i="30" s="1"/>
  <c r="D14" i="18"/>
  <c r="D15" i="30" s="1"/>
  <c r="D18" i="17"/>
  <c r="D14" i="30" s="1"/>
  <c r="D16" i="15"/>
  <c r="D6" i="30" s="1"/>
  <c r="D25" i="30" l="1"/>
  <c r="D35" i="30"/>
  <c r="D10" i="30"/>
  <c r="C7" i="4"/>
  <c r="C3" i="4"/>
  <c r="B4" i="4"/>
  <c r="C6" i="4"/>
  <c r="B7" i="4"/>
  <c r="B3" i="4"/>
  <c r="C5" i="4"/>
  <c r="B6" i="4"/>
  <c r="C4" i="4"/>
  <c r="B5" i="4"/>
  <c r="D38" i="30" l="1"/>
</calcChain>
</file>

<file path=xl/sharedStrings.xml><?xml version="1.0" encoding="utf-8"?>
<sst xmlns="http://schemas.openxmlformats.org/spreadsheetml/2006/main" count="289" uniqueCount="180">
  <si>
    <t>Total</t>
  </si>
  <si>
    <t>Persona coordinadora:</t>
  </si>
  <si>
    <t>Sí</t>
  </si>
  <si>
    <t>No</t>
  </si>
  <si>
    <t>/</t>
  </si>
  <si>
    <t>Intervalo de entrada</t>
  </si>
  <si>
    <t>Sí / No</t>
  </si>
  <si>
    <r>
      <rPr>
        <vertAlign val="superscript"/>
        <sz val="8"/>
        <color theme="5"/>
        <rFont val="Arial"/>
        <family val="2"/>
        <scheme val="minor"/>
      </rPr>
      <t>a</t>
    </r>
    <r>
      <rPr>
        <sz val="8"/>
        <color theme="1" tint="0.34998626667073579"/>
        <rFont val="Arial"/>
        <family val="2"/>
        <scheme val="minor"/>
      </rPr>
      <t xml:space="preserve"> M. Dooris (2006). Healthy settings: challenges to generating evidence of effectiveness Health Promot. Int., 21 (2006), pp. 55 a 65.</t>
    </r>
  </si>
  <si>
    <t>PARCIAL</t>
  </si>
  <si>
    <r>
      <rPr>
        <b/>
        <sz val="22"/>
        <color theme="8"/>
        <rFont val="Impact"/>
        <family val="2"/>
        <scheme val="major"/>
      </rPr>
      <t>|</t>
    </r>
    <r>
      <rPr>
        <sz val="22"/>
        <color theme="1" tint="0.34998626667073579"/>
        <rFont val="Impact"/>
        <family val="2"/>
        <scheme val="major"/>
      </rPr>
      <t xml:space="preserve"> Formulari d'avaluació de bones pràctiques transferibles per a  la promoció de la salut i la prevenció </t>
    </r>
    <r>
      <rPr>
        <vertAlign val="superscript"/>
        <sz val="22"/>
        <color theme="8"/>
        <rFont val="Impact"/>
        <family val="2"/>
        <scheme val="major"/>
      </rPr>
      <t>1</t>
    </r>
  </si>
  <si>
    <r>
      <rPr>
        <b/>
        <sz val="22"/>
        <color theme="4"/>
        <rFont val="Impact"/>
        <family val="2"/>
        <scheme val="major"/>
      </rPr>
      <t>|</t>
    </r>
    <r>
      <rPr>
        <b/>
        <sz val="22"/>
        <color theme="8"/>
        <rFont val="Impact"/>
        <family val="2"/>
        <scheme val="major"/>
      </rPr>
      <t xml:space="preserve"> </t>
    </r>
    <r>
      <rPr>
        <b/>
        <sz val="22"/>
        <color theme="1" tint="0.34998626667073579"/>
        <rFont val="Impact"/>
        <family val="2"/>
        <scheme val="major"/>
      </rPr>
      <t>A. Principis i valors</t>
    </r>
  </si>
  <si>
    <t xml:space="preserve">El formulari d'avaluació està compost per 71 ítems agrupats en tres blocs: 
</t>
  </si>
  <si>
    <t xml:space="preserve">Es proporciona un espai de text lliure per a notes / comentaris per a cada criteri. </t>
  </si>
  <si>
    <t xml:space="preserve">La puntuació final està composta per les subpuntuacions de: Principis i Valors, 
Planificació i Avaluació, Sostenibilitat i Transferibilitat. Es requereix una puntuació 
de, com a mínim, el 80% de la puntuació màxima total (57/71) perquè la 
pràctica sigui considerada una bona pràctica transferible. </t>
  </si>
  <si>
    <t xml:space="preserve">El formulari d'avaluació és una eina per avaluar les pràctiques que compleixen 
els següents requisits: </t>
  </si>
  <si>
    <r>
      <rPr>
        <b/>
        <sz val="10"/>
        <color theme="8"/>
        <rFont val="Arial"/>
        <family val="2"/>
        <scheme val="minor"/>
      </rPr>
      <t>a</t>
    </r>
    <r>
      <rPr>
        <sz val="10"/>
        <color theme="1" tint="0.34998626667073579"/>
        <rFont val="Arial"/>
        <family val="2"/>
        <scheme val="minor"/>
      </rPr>
      <t>. És multidisciplinari (diverses professions / disciplines o departaments de la mateixa organització)</t>
    </r>
  </si>
  <si>
    <r>
      <rPr>
        <b/>
        <sz val="10"/>
        <color theme="8"/>
        <rFont val="Arial"/>
        <family val="2"/>
        <scheme val="minor"/>
      </rPr>
      <t xml:space="preserve">b. </t>
    </r>
    <r>
      <rPr>
        <sz val="10"/>
        <color theme="1" tint="0.34998626667073579"/>
        <rFont val="Arial"/>
        <family val="2"/>
        <scheme val="minor"/>
      </rPr>
      <t>És multisectorial (salut, educació, sociocultural, artístic, ambiental, turisme)</t>
    </r>
  </si>
  <si>
    <r>
      <rPr>
        <b/>
        <sz val="10"/>
        <color theme="8"/>
        <rFont val="Arial"/>
        <family val="2"/>
        <scheme val="minor"/>
      </rPr>
      <t>c.</t>
    </r>
    <r>
      <rPr>
        <sz val="10"/>
        <color theme="1" tint="0.34998626667073579"/>
        <rFont val="Arial"/>
        <family val="2"/>
        <scheme val="minor"/>
      </rPr>
      <t xml:space="preserve"> Inclou representants dels grups destinataris (intermedis i / o finals).
</t>
    </r>
  </si>
  <si>
    <r>
      <rPr>
        <b/>
        <sz val="11"/>
        <color theme="8"/>
        <rFont val="Arial"/>
        <family val="2"/>
        <scheme val="minor"/>
      </rPr>
      <t>5</t>
    </r>
    <r>
      <rPr>
        <sz val="11"/>
        <color theme="1" tint="0.34998626667073579"/>
        <rFont val="Arial"/>
        <family val="2"/>
        <scheme val="minor"/>
      </rPr>
      <t xml:space="preserve">.Es documenta de forma clara i completa i es descriu el que s'ha realitzat. Han d'estar presents els següents documents: 
</t>
    </r>
  </si>
  <si>
    <r>
      <rPr>
        <b/>
        <sz val="10"/>
        <color theme="8"/>
        <rFont val="Arial"/>
        <family val="2"/>
        <scheme val="minor"/>
      </rPr>
      <t>•</t>
    </r>
    <r>
      <rPr>
        <sz val="10"/>
        <color theme="1" tint="0.34998626667073579"/>
        <rFont val="Arial"/>
        <family val="2"/>
        <scheme val="minor"/>
      </rPr>
      <t xml:space="preserve"> Pla del projecte i informe anual amb les dades de l'avaluació de procés i resultat</t>
    </r>
  </si>
  <si>
    <r>
      <rPr>
        <b/>
        <sz val="10"/>
        <color theme="8"/>
        <rFont val="Arial"/>
        <family val="2"/>
        <scheme val="minor"/>
      </rPr>
      <t xml:space="preserve">• </t>
    </r>
    <r>
      <rPr>
        <sz val="10"/>
        <color theme="1" tint="0.34998626667073579"/>
        <rFont val="Arial"/>
        <family val="2"/>
        <scheme val="minor"/>
      </rPr>
      <t xml:space="preserve">Descripció de les eines utilitzades per a l'anàlisi del context i els determinants, l'avaluació del procés i resultats i la comunicació. </t>
    </r>
  </si>
  <si>
    <r>
      <rPr>
        <b/>
        <sz val="10"/>
        <color theme="8"/>
        <rFont val="Arial"/>
        <family val="2"/>
        <scheme val="minor"/>
      </rPr>
      <t xml:space="preserve">• </t>
    </r>
    <r>
      <rPr>
        <sz val="10"/>
        <color theme="1" tint="0.34998626667073579"/>
        <rFont val="Arial"/>
        <family val="2"/>
        <scheme val="minor"/>
      </rPr>
      <t>Bibliografia detallada sobre l'evidència de l'eficàcia, exemples de bones pràctiques, models teòrics de referència.</t>
    </r>
  </si>
  <si>
    <r>
      <rPr>
        <b/>
        <vertAlign val="superscript"/>
        <sz val="8"/>
        <color theme="8"/>
        <rFont val="Arial"/>
        <family val="2"/>
        <scheme val="minor"/>
      </rPr>
      <t>1</t>
    </r>
    <r>
      <rPr>
        <sz val="8"/>
        <color theme="1" tint="0.34998626667073579"/>
        <rFont val="Arial"/>
        <family val="2"/>
        <scheme val="minor"/>
      </rPr>
      <t xml:space="preserve"> Juvinyà Canal D, Arévalo Masero M, Bertran i Noguer C. Avaluació de bones pràctiques en promoció de la salut: la guia DORS.  Girona: Documenta Universitaria; 2021. </t>
    </r>
  </si>
  <si>
    <r>
      <rPr>
        <b/>
        <sz val="11"/>
        <color theme="8"/>
        <rFont val="Arial"/>
        <family val="2"/>
        <scheme val="minor"/>
      </rPr>
      <t xml:space="preserve">A. </t>
    </r>
    <r>
      <rPr>
        <b/>
        <sz val="11"/>
        <color theme="1" tint="0.34998626667073579"/>
        <rFont val="Arial"/>
        <family val="2"/>
        <scheme val="minor"/>
      </rPr>
      <t xml:space="preserve">Principis i valors. </t>
    </r>
    <r>
      <rPr>
        <sz val="11"/>
        <color theme="1" tint="0.34998626667073579"/>
        <rFont val="Arial"/>
        <family val="2"/>
        <scheme val="minor"/>
      </rPr>
      <t xml:space="preserve">15 ítems agrupats en 3 criteris (equitat en salut, apoderament, </t>
    </r>
    <r>
      <rPr>
        <b/>
        <sz val="11"/>
        <color theme="1" tint="0.34998626667073579"/>
        <rFont val="Arial"/>
        <family val="2"/>
        <scheme val="minor"/>
      </rPr>
      <t xml:space="preserve">
participació). 
</t>
    </r>
    <r>
      <rPr>
        <b/>
        <sz val="11"/>
        <color theme="8"/>
        <rFont val="Arial"/>
        <family val="2"/>
        <scheme val="minor"/>
      </rPr>
      <t>B.</t>
    </r>
    <r>
      <rPr>
        <b/>
        <sz val="11"/>
        <color theme="1" tint="0.34998626667073579"/>
        <rFont val="Arial"/>
        <family val="2"/>
        <scheme val="minor"/>
      </rPr>
      <t xml:space="preserve"> Planificació i avaluació. </t>
    </r>
    <r>
      <rPr>
        <sz val="11"/>
        <color theme="1" tint="0.34998626667073579"/>
        <rFont val="Arial"/>
        <family val="2"/>
        <scheme val="minor"/>
      </rPr>
      <t xml:space="preserve">40 ítems agrupats en 9 criteris. </t>
    </r>
    <r>
      <rPr>
        <b/>
        <sz val="11"/>
        <color theme="1" tint="0.34998626667073579"/>
        <rFont val="Arial"/>
        <family val="2"/>
        <scheme val="minor"/>
      </rPr>
      <t xml:space="preserve">
</t>
    </r>
    <r>
      <rPr>
        <b/>
        <sz val="11"/>
        <color theme="8"/>
        <rFont val="Arial"/>
        <family val="2"/>
        <scheme val="minor"/>
      </rPr>
      <t>C.</t>
    </r>
    <r>
      <rPr>
        <b/>
        <sz val="11"/>
        <color theme="1" tint="0.34998626667073579"/>
        <rFont val="Arial"/>
        <family val="2"/>
        <scheme val="minor"/>
      </rPr>
      <t xml:space="preserve"> Sostenibilitat i transferibilitat. </t>
    </r>
    <r>
      <rPr>
        <sz val="11"/>
        <color theme="1" tint="0.34998626667073579"/>
        <rFont val="Arial"/>
        <family val="2"/>
        <scheme val="minor"/>
      </rPr>
      <t>16 ítems agrupats en 4 criteris.</t>
    </r>
  </si>
  <si>
    <r>
      <rPr>
        <b/>
        <sz val="11"/>
        <color theme="8"/>
        <rFont val="Arial"/>
        <family val="2"/>
        <scheme val="minor"/>
      </rPr>
      <t>1.</t>
    </r>
    <r>
      <rPr>
        <sz val="11"/>
        <color theme="1" tint="0.34998626667073579"/>
        <rFont val="Arial"/>
        <family val="2"/>
        <scheme val="minor"/>
      </rPr>
      <t xml:space="preserve"> No són de naturalesa purament informativa. 
</t>
    </r>
  </si>
  <si>
    <r>
      <rPr>
        <b/>
        <sz val="11"/>
        <color theme="8"/>
        <rFont val="Arial"/>
        <family val="2"/>
        <scheme val="minor"/>
      </rPr>
      <t>2.</t>
    </r>
    <r>
      <rPr>
        <b/>
        <sz val="11"/>
        <color theme="1" tint="0.34998626667073579"/>
        <rFont val="Arial"/>
        <family val="2"/>
        <scheme val="minor"/>
      </rPr>
      <t xml:space="preserve"> </t>
    </r>
    <r>
      <rPr>
        <sz val="11"/>
        <color theme="1" tint="0.34998626667073579"/>
        <rFont val="Arial"/>
        <family val="2"/>
        <scheme val="minor"/>
      </rPr>
      <t xml:space="preserve">Disposen un cronograma d'intervenció complet. </t>
    </r>
  </si>
  <si>
    <r>
      <rPr>
        <b/>
        <sz val="11"/>
        <color theme="8"/>
        <rFont val="Arial"/>
        <family val="2"/>
        <scheme val="minor"/>
      </rPr>
      <t>3</t>
    </r>
    <r>
      <rPr>
        <sz val="11"/>
        <color theme="1" tint="0.34998626667073579"/>
        <rFont val="Arial"/>
        <family val="2"/>
        <scheme val="minor"/>
      </rPr>
      <t xml:space="preserve">.Han estat sotmeses a una avaluació de processos i resultats.
</t>
    </r>
  </si>
  <si>
    <r>
      <rPr>
        <b/>
        <sz val="11"/>
        <color theme="8"/>
        <rFont val="Arial"/>
        <family val="2"/>
        <scheme val="minor"/>
      </rPr>
      <t>4</t>
    </r>
    <r>
      <rPr>
        <sz val="11"/>
        <color theme="8"/>
        <rFont val="Arial"/>
        <family val="2"/>
        <scheme val="minor"/>
      </rPr>
      <t>.</t>
    </r>
    <r>
      <rPr>
        <sz val="11"/>
        <color theme="1" tint="0.34998626667073579"/>
        <rFont val="Arial"/>
        <family val="2"/>
        <scheme val="minor"/>
      </rPr>
      <t xml:space="preserve"> Han estat dissenyades i implementades per un grup de treball que:
</t>
    </r>
  </si>
  <si>
    <t>Títol de la pràctica</t>
  </si>
  <si>
    <r>
      <rPr>
        <b/>
        <sz val="22"/>
        <color theme="8"/>
        <rFont val="Impact"/>
        <family val="2"/>
        <scheme val="major"/>
      </rPr>
      <t>|</t>
    </r>
    <r>
      <rPr>
        <sz val="22"/>
        <color theme="1" tint="0.34998626667073579"/>
        <rFont val="Impact"/>
        <family val="2"/>
        <scheme val="major"/>
      </rPr>
      <t xml:space="preserve"> Avaluació de la pràctica</t>
    </r>
  </si>
  <si>
    <t>PROJECTE</t>
  </si>
  <si>
    <r>
      <rPr>
        <b/>
        <sz val="11"/>
        <color theme="8"/>
        <rFont val="Arial"/>
        <family val="2"/>
        <scheme val="minor"/>
      </rPr>
      <t xml:space="preserve">• </t>
    </r>
    <r>
      <rPr>
        <sz val="11"/>
        <color theme="1" tint="0.34998626667073579"/>
        <rFont val="Arial"/>
        <family val="2"/>
        <scheme val="minor"/>
      </rPr>
      <t>La pràctica no és de naturalesa merament informativa</t>
    </r>
  </si>
  <si>
    <r>
      <rPr>
        <b/>
        <sz val="11"/>
        <color theme="8"/>
        <rFont val="Arial"/>
        <family val="2"/>
        <scheme val="minor"/>
      </rPr>
      <t xml:space="preserve">• </t>
    </r>
    <r>
      <rPr>
        <sz val="11"/>
        <color theme="1" tint="0.34998626667073579"/>
        <rFont val="Arial"/>
        <family val="2"/>
        <scheme val="minor"/>
      </rPr>
      <t>La pràtica ha estat avaluada (procés i avaluació de resultats).</t>
    </r>
  </si>
  <si>
    <t>GRUP DE TREBALL</t>
  </si>
  <si>
    <r>
      <rPr>
        <b/>
        <sz val="11"/>
        <color theme="8"/>
        <rFont val="Arial"/>
        <family val="2"/>
        <scheme val="minor"/>
      </rPr>
      <t xml:space="preserve">• </t>
    </r>
    <r>
      <rPr>
        <b/>
        <sz val="11"/>
        <color theme="1" tint="0.34998626667073579"/>
        <rFont val="Arial"/>
        <family val="2"/>
        <scheme val="minor"/>
      </rPr>
      <t>Multidiciplinari</t>
    </r>
    <r>
      <rPr>
        <sz val="11"/>
        <color theme="1" tint="0.34998626667073579"/>
        <rFont val="Arial"/>
        <family val="2"/>
        <scheme val="minor"/>
      </rPr>
      <t xml:space="preserve"> (diverses professions/disciplines o departaments de la mateixa organitació).</t>
    </r>
  </si>
  <si>
    <r>
      <rPr>
        <b/>
        <sz val="11"/>
        <color theme="8"/>
        <rFont val="Arial"/>
        <family val="2"/>
        <scheme val="minor"/>
      </rPr>
      <t xml:space="preserve">• </t>
    </r>
    <r>
      <rPr>
        <b/>
        <sz val="11"/>
        <color theme="1" tint="0.34998626667073579"/>
        <rFont val="Arial"/>
        <family val="2"/>
        <scheme val="minor"/>
      </rPr>
      <t>Multisectoria</t>
    </r>
    <r>
      <rPr>
        <sz val="11"/>
        <color theme="1" tint="0.34998626667073579"/>
        <rFont val="Arial"/>
        <family val="2"/>
        <scheme val="minor"/>
      </rPr>
      <t>l (salut, educació, sociocultural, artístic, ambiental, turisme).</t>
    </r>
  </si>
  <si>
    <r>
      <rPr>
        <b/>
        <sz val="11"/>
        <color theme="8"/>
        <rFont val="Arial"/>
        <family val="2"/>
        <scheme val="minor"/>
      </rPr>
      <t xml:space="preserve">• </t>
    </r>
    <r>
      <rPr>
        <sz val="11"/>
        <color theme="1" tint="0.34998626667073579"/>
        <rFont val="Arial"/>
        <family val="2"/>
        <scheme val="minor"/>
      </rPr>
      <t>Inclou representants dels</t>
    </r>
    <r>
      <rPr>
        <b/>
        <sz val="11"/>
        <color theme="1" tint="0.34998626667073579"/>
        <rFont val="Arial"/>
        <family val="2"/>
        <scheme val="minor"/>
      </rPr>
      <t xml:space="preserve"> grups destinataris</t>
    </r>
    <r>
      <rPr>
        <sz val="11"/>
        <color theme="1" tint="0.34998626667073579"/>
        <rFont val="Arial"/>
        <family val="2"/>
        <scheme val="minor"/>
      </rPr>
      <t xml:space="preserve"> (objectius) intermedis/finals</t>
    </r>
  </si>
  <si>
    <t>DOCUMENTACIÓ</t>
  </si>
  <si>
    <r>
      <rPr>
        <b/>
        <sz val="11"/>
        <color theme="8"/>
        <rFont val="Arial"/>
        <family val="2"/>
        <scheme val="minor"/>
      </rPr>
      <t xml:space="preserve">• </t>
    </r>
    <r>
      <rPr>
        <sz val="11"/>
        <color theme="1" tint="0.34998626667073579"/>
        <rFont val="Arial"/>
        <family val="2"/>
        <scheme val="minor"/>
      </rPr>
      <t>La planificació de la pràctica i l'informe (intermedi i final) són clars i contenen
final) són clars i contenen dades sobre l'avaluació del procés.</t>
    </r>
  </si>
  <si>
    <r>
      <rPr>
        <b/>
        <sz val="11"/>
        <color theme="8"/>
        <rFont val="Arial"/>
        <family val="2"/>
        <scheme val="minor"/>
      </rPr>
      <t>•</t>
    </r>
    <r>
      <rPr>
        <sz val="11"/>
        <color theme="1" tint="0.34998626667073579"/>
        <rFont val="Arial"/>
        <family val="2"/>
        <scheme val="minor"/>
      </rPr>
      <t xml:space="preserve"> Instruments utilitzats per a l'anàlisi del context i per a l'anàlisi dels determinants del problema / necessitats de salut. </t>
    </r>
  </si>
  <si>
    <r>
      <rPr>
        <b/>
        <sz val="11"/>
        <color theme="8"/>
        <rFont val="Arial"/>
        <family val="2"/>
        <scheme val="minor"/>
      </rPr>
      <t>•</t>
    </r>
    <r>
      <rPr>
        <sz val="11"/>
        <color theme="1" tint="0.34998626667073579"/>
        <rFont val="Arial"/>
        <family val="2"/>
        <scheme val="minor"/>
      </rPr>
      <t xml:space="preserve"> Instruments utilitzats per a l'avaluació del procés i dels resultats. </t>
    </r>
  </si>
  <si>
    <r>
      <rPr>
        <b/>
        <sz val="11"/>
        <color theme="8"/>
        <rFont val="Arial"/>
        <family val="2"/>
        <scheme val="minor"/>
      </rPr>
      <t xml:space="preserve">• </t>
    </r>
    <r>
      <rPr>
        <sz val="11"/>
        <color theme="1" tint="0.34998626667073579"/>
        <rFont val="Arial"/>
        <family val="2"/>
        <scheme val="minor"/>
      </rPr>
      <t>Instruments utilitzats per a les intervencions (P.e. kit d'aprenentatge).</t>
    </r>
  </si>
  <si>
    <r>
      <rPr>
        <b/>
        <sz val="11"/>
        <color theme="8"/>
        <rFont val="Arial"/>
        <family val="2"/>
        <scheme val="minor"/>
      </rPr>
      <t xml:space="preserve">• </t>
    </r>
    <r>
      <rPr>
        <sz val="11"/>
        <color theme="1" tint="0.34998626667073579"/>
        <rFont val="Arial"/>
        <family val="2"/>
        <scheme val="minor"/>
      </rPr>
      <t>Instruments de comunicació.</t>
    </r>
  </si>
  <si>
    <r>
      <rPr>
        <b/>
        <sz val="11"/>
        <color theme="8"/>
        <rFont val="Arial"/>
        <family val="2"/>
        <scheme val="minor"/>
      </rPr>
      <t xml:space="preserve">• </t>
    </r>
    <r>
      <rPr>
        <sz val="11"/>
        <color theme="1" tint="0.34998626667073579"/>
        <rFont val="Arial"/>
        <family val="2"/>
        <scheme val="minor"/>
      </rPr>
      <t>Referències/bibliografia d'evidènces d'eficàcia, exemples de bones pràctiques i models teòrics.</t>
    </r>
  </si>
  <si>
    <r>
      <rPr>
        <b/>
        <sz val="11"/>
        <color theme="8"/>
        <rFont val="Arial"/>
        <family val="2"/>
        <scheme val="minor"/>
      </rPr>
      <t xml:space="preserve">• </t>
    </r>
    <r>
      <rPr>
        <sz val="11"/>
        <color theme="1" tint="0.34998626667073579"/>
        <rFont val="Arial"/>
        <family val="2"/>
        <scheme val="minor"/>
      </rPr>
      <t>Documents oficials que identifiquen els membres del grup de treball i les seves funcions</t>
    </r>
  </si>
  <si>
    <r>
      <rPr>
        <b/>
        <sz val="11"/>
        <color theme="8"/>
        <rFont val="Arial"/>
        <family val="2"/>
        <scheme val="minor"/>
      </rPr>
      <t xml:space="preserve">• </t>
    </r>
    <r>
      <rPr>
        <sz val="11"/>
        <color theme="1" tint="0.34998626667073579"/>
        <rFont val="Arial"/>
        <family val="2"/>
        <scheme val="minor"/>
      </rPr>
      <t>Els arxius que s'adjunten contenen les noms clars (el contingut ha de ser fàcilment identificable pel nom del fitxer).</t>
    </r>
  </si>
  <si>
    <t>A. PRINCIPIS I VALORS</t>
  </si>
  <si>
    <t>A1. Equitat en salut</t>
  </si>
  <si>
    <t>B.PLANIFICACIÓ I AVALUACIÓ</t>
  </si>
  <si>
    <t>B1. Context local i anàlisi dels determinants</t>
  </si>
  <si>
    <t>B2. Entorn</t>
  </si>
  <si>
    <t>B3. Models teòrics i teories de disseny i canvi de comportament</t>
  </si>
  <si>
    <t>B4. Evidència d'eficàcia i exemples de bones pràctiques</t>
  </si>
  <si>
    <t>B5. Objetius SMART</t>
  </si>
  <si>
    <t>B6. Intervencions/Accions</t>
  </si>
  <si>
    <t>B7. Recursos, cronogrames i limitacions</t>
  </si>
  <si>
    <t>B9. Avaluació d'impacte i resultats</t>
  </si>
  <si>
    <t>C. SOSTENIBILITAT I TRANSFERÈNCIA</t>
  </si>
  <si>
    <t>C2. Sostenibilitat</t>
  </si>
  <si>
    <t>C3. Transferibilitat</t>
  </si>
  <si>
    <t>C4. Comunicació</t>
  </si>
  <si>
    <r>
      <rPr>
        <b/>
        <sz val="11"/>
        <color theme="4"/>
        <rFont val="Arial"/>
        <family val="2"/>
        <scheme val="minor"/>
      </rPr>
      <t xml:space="preserve">1.  </t>
    </r>
    <r>
      <rPr>
        <sz val="11"/>
        <color theme="1" tint="0.34998626667073579"/>
        <rFont val="Arial"/>
        <family val="2"/>
        <scheme val="minor"/>
      </rPr>
      <t>La pràctica aborda els determinants de les desigualtats en salut (per exemple, els factors Progress Plus).</t>
    </r>
    <r>
      <rPr>
        <vertAlign val="superscript"/>
        <sz val="11"/>
        <color theme="4"/>
        <rFont val="Arial"/>
        <family val="2"/>
        <scheme val="minor"/>
      </rPr>
      <t>a</t>
    </r>
  </si>
  <si>
    <r>
      <rPr>
        <b/>
        <sz val="11"/>
        <color theme="4"/>
        <rFont val="Arial"/>
        <family val="2"/>
        <scheme val="minor"/>
      </rPr>
      <t xml:space="preserve">2.  </t>
    </r>
    <r>
      <rPr>
        <sz val="11"/>
        <color theme="1" tint="0.34998626667073579"/>
        <rFont val="Arial"/>
        <family val="2"/>
        <scheme val="minor"/>
      </rPr>
      <t xml:space="preserve"> La pràctica té l'objectiu explícit de reduir les desigualtats en un o més determinants del grup destinatari. </t>
    </r>
  </si>
  <si>
    <r>
      <rPr>
        <b/>
        <sz val="11"/>
        <color theme="4"/>
        <rFont val="Arial"/>
        <family val="2"/>
        <scheme val="minor"/>
      </rPr>
      <t xml:space="preserve">3.   </t>
    </r>
    <r>
      <rPr>
        <sz val="11"/>
        <color theme="1" tint="0.34998626667073579"/>
        <rFont val="Arial"/>
        <family val="2"/>
        <scheme val="minor"/>
      </rPr>
      <t>La pràctica aplica estratègies específiques per a reduir les desigualtats a través de:
          • enfocament universal</t>
    </r>
    <r>
      <rPr>
        <vertAlign val="superscript"/>
        <sz val="11"/>
        <color theme="4"/>
        <rFont val="Arial"/>
        <family val="2"/>
        <scheme val="minor"/>
      </rPr>
      <t>b</t>
    </r>
    <r>
      <rPr>
        <sz val="11"/>
        <color theme="1" tint="0.34998626667073579"/>
        <rFont val="Arial"/>
        <family val="2"/>
        <scheme val="minor"/>
      </rPr>
      <t xml:space="preserve">
          • enfocament de gradient (universalisme proporcional)</t>
    </r>
    <r>
      <rPr>
        <vertAlign val="superscript"/>
        <sz val="11"/>
        <color theme="4"/>
        <rFont val="Arial"/>
        <family val="2"/>
        <scheme val="minor"/>
      </rPr>
      <t>c</t>
    </r>
    <r>
      <rPr>
        <sz val="11"/>
        <color theme="1" tint="0.34998626667073579"/>
        <rFont val="Arial"/>
        <family val="2"/>
        <scheme val="minor"/>
      </rPr>
      <t xml:space="preserve">
          • atenció de la salut dels més vulnerables</t>
    </r>
    <r>
      <rPr>
        <vertAlign val="superscript"/>
        <sz val="11"/>
        <color theme="4"/>
        <rFont val="Arial"/>
        <family val="2"/>
        <scheme val="minor"/>
      </rPr>
      <t>d</t>
    </r>
    <r>
      <rPr>
        <sz val="11"/>
        <color theme="1" tint="0.34998626667073579"/>
        <rFont val="Arial"/>
        <family val="2"/>
        <scheme val="minor"/>
      </rPr>
      <t xml:space="preserve">
          • reducció de la bretxa entre grups desfavorits i grups afavorits</t>
    </r>
    <r>
      <rPr>
        <vertAlign val="superscript"/>
        <sz val="11"/>
        <color theme="4"/>
        <rFont val="Arial"/>
        <family val="2"/>
        <scheme val="minor"/>
      </rPr>
      <t>e</t>
    </r>
  </si>
  <si>
    <r>
      <rPr>
        <b/>
        <sz val="11"/>
        <color theme="4"/>
        <rFont val="Arial"/>
        <family val="2"/>
        <scheme val="minor"/>
      </rPr>
      <t xml:space="preserve">4.   </t>
    </r>
    <r>
      <rPr>
        <sz val="11"/>
        <color theme="1" tint="0.34998626667073579"/>
        <rFont val="Arial"/>
        <family val="2"/>
        <scheme val="minor"/>
      </rPr>
      <t xml:space="preserve">La pràctica inclou una avaluació de l'impacte d'un o més determinants de les desigualtats en salut. Si no és així, s'indica el motiu. </t>
    </r>
  </si>
  <si>
    <r>
      <rPr>
        <b/>
        <sz val="11"/>
        <color theme="4"/>
        <rFont val="Arial"/>
        <family val="2"/>
        <scheme val="minor"/>
      </rPr>
      <t xml:space="preserve">5.   </t>
    </r>
    <r>
      <rPr>
        <sz val="11"/>
        <color theme="1" tint="0.34998626667073579"/>
        <rFont val="Arial"/>
        <family val="2"/>
        <scheme val="minor"/>
      </rPr>
      <t xml:space="preserve">La pràctica fa recomanacions o suggeriments per a reduir les desigualtats en salut que aborda. </t>
    </r>
  </si>
  <si>
    <t>Puntuació</t>
  </si>
  <si>
    <t>NOTES I COMENTARIS</t>
  </si>
  <si>
    <r>
      <rPr>
        <b/>
        <sz val="11"/>
        <color theme="4"/>
        <rFont val="Arial"/>
        <family val="2"/>
        <scheme val="minor"/>
      </rPr>
      <t xml:space="preserve">1.   </t>
    </r>
    <r>
      <rPr>
        <sz val="11"/>
        <color theme="1" tint="0.34998626667073579"/>
        <rFont val="Arial"/>
        <family val="2"/>
        <scheme val="minor"/>
      </rPr>
      <t>La pràctica té com a objectiu promoure que el grup destinatari intermedi sigui més responsable de la seva pròpia salut i de la dels altres i de millorar les condicions de vida saludables.</t>
    </r>
  </si>
  <si>
    <r>
      <rPr>
        <b/>
        <sz val="11"/>
        <color theme="4"/>
        <rFont val="Arial"/>
        <family val="2"/>
        <scheme val="minor"/>
      </rPr>
      <t xml:space="preserve">5.   </t>
    </r>
    <r>
      <rPr>
        <sz val="11"/>
        <color theme="1" tint="0.34998626667073579"/>
        <rFont val="Arial"/>
        <family val="2"/>
        <scheme val="minor"/>
      </rPr>
      <t xml:space="preserve">La pràctica crea oportunitats per al desenvolupament organitzacional i social en el context o entorn local.  </t>
    </r>
  </si>
  <si>
    <t>Puntuació total</t>
  </si>
  <si>
    <t>A2. Empoderament</t>
  </si>
  <si>
    <t>A3. Participació</t>
  </si>
  <si>
    <r>
      <rPr>
        <b/>
        <sz val="11"/>
        <color theme="4"/>
        <rFont val="Arial"/>
        <family val="2"/>
        <scheme val="minor"/>
      </rPr>
      <t xml:space="preserve">2.  </t>
    </r>
    <r>
      <rPr>
        <sz val="11"/>
        <color theme="1" tint="0.34998626667073579"/>
        <rFont val="Arial"/>
        <family val="2"/>
        <scheme val="minor"/>
      </rPr>
      <t xml:space="preserve"> El grup destinatari intermedi / final participa en l'anàlisi del context i en la identificació dels determinants / necessitats de la salut. </t>
    </r>
  </si>
  <si>
    <r>
      <t xml:space="preserve">3.   </t>
    </r>
    <r>
      <rPr>
        <sz val="11"/>
        <color theme="1" tint="0.34998626667073579"/>
        <rFont val="Arial"/>
        <family val="2"/>
        <scheme val="minor"/>
      </rPr>
      <t xml:space="preserve">El grup destinatari intermedi / final està involucrat en la implementació de la pràctica (lliurament, facilitació, conducta). </t>
    </r>
  </si>
  <si>
    <r>
      <rPr>
        <b/>
        <sz val="11"/>
        <color theme="4"/>
        <rFont val="Arial"/>
        <family val="2"/>
        <scheme val="minor"/>
      </rPr>
      <t xml:space="preserve">4.   </t>
    </r>
    <r>
      <rPr>
        <sz val="11"/>
        <color theme="1" tint="0.34998626667073579"/>
        <rFont val="Arial"/>
        <family val="2"/>
        <scheme val="minor"/>
      </rPr>
      <t xml:space="preserve">El grup destinatari intermedi/final participa en l'avaluació de l'impacte de la pràctica. </t>
    </r>
  </si>
  <si>
    <r>
      <rPr>
        <b/>
        <vertAlign val="superscript"/>
        <sz val="8"/>
        <color theme="4"/>
        <rFont val="Arial"/>
        <family val="2"/>
        <scheme val="minor"/>
      </rPr>
      <t>f</t>
    </r>
    <r>
      <rPr>
        <sz val="8"/>
        <color theme="1" tint="0.34998626667073579"/>
        <rFont val="Arial"/>
        <family val="2"/>
        <scheme val="minor"/>
      </rPr>
      <t xml:space="preserve"> Significa una participació activa i pràctica (debat, col·laboració), no simplement informar al grup destinatari.</t>
    </r>
  </si>
  <si>
    <r>
      <rPr>
        <b/>
        <sz val="22"/>
        <color theme="5"/>
        <rFont val="Impact"/>
        <family val="2"/>
        <scheme val="major"/>
      </rPr>
      <t>|</t>
    </r>
    <r>
      <rPr>
        <b/>
        <sz val="22"/>
        <color theme="8"/>
        <rFont val="Impact"/>
        <family val="2"/>
        <scheme val="major"/>
      </rPr>
      <t xml:space="preserve"> </t>
    </r>
    <r>
      <rPr>
        <b/>
        <sz val="22"/>
        <color theme="1" tint="0.34998626667073579"/>
        <rFont val="Impact"/>
        <family val="2"/>
        <scheme val="major"/>
      </rPr>
      <t>B. Planificació i avaluació</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</si>
  <si>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La pràctica és coherent amb les característiques del context local (sociodemogràfic, econòmic, social, ambiental, conductual). </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</si>
  <si>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Es descriuen els recursos del context local.</t>
    </r>
  </si>
  <si>
    <r>
      <t xml:space="preserve">1.   </t>
    </r>
    <r>
      <rPr>
        <sz val="11"/>
        <color theme="1" tint="0.34998626667073579"/>
        <rFont val="Arial"/>
        <family val="2"/>
        <scheme val="minor"/>
      </rPr>
      <t>El grup destinatari intermedi/final participa</t>
    </r>
    <r>
      <rPr>
        <vertAlign val="superscript"/>
        <sz val="11"/>
        <color theme="4"/>
        <rFont val="Arial"/>
        <family val="2"/>
        <scheme val="minor"/>
      </rPr>
      <t>f</t>
    </r>
    <r>
      <rPr>
        <sz val="11"/>
        <color theme="1" tint="0.34998626667073579"/>
        <rFont val="Arial"/>
        <family val="2"/>
        <scheme val="minor"/>
      </rPr>
      <t xml:space="preserve"> a la fase de planificació de la pràctica. </t>
    </r>
  </si>
  <si>
    <r>
      <rPr>
        <b/>
        <sz val="11"/>
        <color theme="5"/>
        <rFont val="Arial"/>
        <family val="2"/>
        <scheme val="minor"/>
      </rPr>
      <t xml:space="preserve">3.  </t>
    </r>
    <r>
      <rPr>
        <sz val="11"/>
        <color theme="1" tint="0.34998626667073579"/>
        <rFont val="Arial"/>
        <family val="2"/>
        <scheme val="minor"/>
      </rPr>
      <t>Es descriuen les limitacions del context local.</t>
    </r>
  </si>
  <si>
    <r>
      <rPr>
        <b/>
        <sz val="11"/>
        <color theme="5"/>
        <rFont val="Arial"/>
        <family val="2"/>
        <scheme val="minor"/>
      </rPr>
      <t xml:space="preserve">4. </t>
    </r>
    <r>
      <rPr>
        <b/>
        <sz val="11"/>
        <color theme="4"/>
        <rFont val="Arial"/>
        <family val="2"/>
        <scheme val="minor"/>
      </rPr>
      <t xml:space="preserve"> </t>
    </r>
    <r>
      <rPr>
        <sz val="11"/>
        <color theme="1" tint="0.34998626667073579"/>
        <rFont val="Arial"/>
        <family val="2"/>
        <scheme val="minor"/>
      </rPr>
      <t xml:space="preserve">S'identifiquen els factors determinants de la salut (individual, ambiental, social) i les necessitats del context local. </t>
    </r>
  </si>
  <si>
    <r>
      <rPr>
        <b/>
        <sz val="11"/>
        <color theme="5"/>
        <rFont val="Arial"/>
        <family val="2"/>
        <scheme val="minor"/>
      </rPr>
      <t xml:space="preserve">5. </t>
    </r>
    <r>
      <rPr>
        <sz val="11"/>
        <color theme="1" tint="0.34998626667073579"/>
        <rFont val="Arial"/>
        <family val="2"/>
        <scheme val="minor"/>
      </rPr>
      <t xml:space="preserve"> S'identifiquen i expliquen les prioritats basades en el context i l'anàlisi de determinants. </t>
    </r>
  </si>
  <si>
    <r>
      <rPr>
        <b/>
        <sz val="11"/>
        <color theme="5"/>
        <rFont val="Arial"/>
        <family val="2"/>
        <scheme val="minor"/>
      </rPr>
      <t xml:space="preserve">6.  </t>
    </r>
    <r>
      <rPr>
        <sz val="11"/>
        <color theme="1" tint="0.34998626667073579"/>
        <rFont val="Arial"/>
        <family val="2"/>
        <scheme val="minor"/>
      </rPr>
      <t>Es descriuen les eines i els mètodes per a identificar els recursos /les limitacions, els determinants i les prioritats.</t>
    </r>
  </si>
  <si>
    <r>
      <t>B2. Entorn</t>
    </r>
    <r>
      <rPr>
        <b/>
        <vertAlign val="superscript"/>
        <sz val="11"/>
        <color theme="5"/>
        <rFont val="Arial"/>
        <family val="2"/>
        <scheme val="minor"/>
      </rPr>
      <t>a</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</si>
  <si>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Es justifica l'elecció de l'entorn en el qual es realitza la intervenció.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</si>
  <si>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Es justifica l'elecció del nivell d'intervenció (individual, grupal, organitzacional, comunitari, polítiques locals). </t>
    </r>
  </si>
  <si>
    <r>
      <rPr>
        <b/>
        <sz val="11"/>
        <color theme="5"/>
        <rFont val="Arial"/>
        <family val="2"/>
        <scheme val="minor"/>
      </rPr>
      <t xml:space="preserve">4. </t>
    </r>
    <r>
      <rPr>
        <b/>
        <sz val="11"/>
        <color theme="4"/>
        <rFont val="Arial"/>
        <family val="2"/>
        <scheme val="minor"/>
      </rPr>
      <t xml:space="preserve">  </t>
    </r>
    <r>
      <rPr>
        <sz val="11"/>
        <color theme="1" tint="0.34998626667073579"/>
        <rFont val="Arial"/>
        <family val="2"/>
        <scheme val="minor"/>
      </rPr>
      <t xml:space="preserve">La pràctica comprèn activitats / intervencions que són coherents en múltiples nivells. </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</si>
  <si>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L'entorn (escola, lloc de treball, serveis de salut pública / hospital, comunitat) ha estat analitzat i es descriuen les seves característiques ambientals, organitzatives, socials i polítiques. </t>
    </r>
  </si>
  <si>
    <t>B3.  Models teòrics i teories de disseny de canvi de comportament</t>
  </si>
  <si>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S'expliquen els models teòrics que sustenten el disseny de la pràctica.</t>
    </r>
    <r>
      <rPr>
        <vertAlign val="superscript"/>
        <sz val="11"/>
        <color rgb="FF92D050"/>
        <rFont val="Arial"/>
        <family val="2"/>
        <scheme val="minor"/>
      </rPr>
      <t>h</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</si>
  <si>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S'expliquen els models teòrics de canvi de comportament (individual, organitzacional, comunitària) que sustenta la pràctica.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</si>
  <si>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Els objectius i les activitats / intervencions són coherents amb els models teòrics de canvi de comportament (individual, comunitari).</t>
    </r>
    <r>
      <rPr>
        <b/>
        <sz val="11"/>
        <color theme="4"/>
        <rFont val="Arial"/>
        <family val="2"/>
        <scheme val="minor"/>
      </rPr>
      <t xml:space="preserve"> </t>
    </r>
  </si>
  <si>
    <r>
      <rPr>
        <vertAlign val="superscript"/>
        <sz val="8"/>
        <color rgb="FF92D050"/>
        <rFont val="Arial"/>
        <family val="2"/>
        <scheme val="minor"/>
      </rPr>
      <t>h</t>
    </r>
    <r>
      <rPr>
        <sz val="8"/>
        <color theme="1" tint="0.34998626667073579"/>
        <rFont val="Arial"/>
        <family val="2"/>
        <scheme val="minor"/>
      </rPr>
      <t xml:space="preserve"> El model teòric que sustenta el disseny pot no estar clarament explicat, però la formulació dels objectius i el conjunt d'activitats són coherents dins d'un patró recognoscible. En aquest cas es pot donar una puntuació d'1 (sí). </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</si>
  <si>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Se cita l'evidència d'eficàcia en la literatura recent; si no es va trobar evidència, es descriuen les estratègies de cerca de la literatura. </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</si>
  <si>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Es descriuen exemples de bones pràctiques que van inspirar la pràctica.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</si>
  <si>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Es justifica per què l'evidència d'eficàcia i/ o exemples de bones pràctiques basats en els objectius de la pràctica són aplicables al context.</t>
    </r>
  </si>
  <si>
    <r>
      <t xml:space="preserve">B5. Objectius SMART </t>
    </r>
    <r>
      <rPr>
        <b/>
        <vertAlign val="superscript"/>
        <sz val="11"/>
        <color theme="5"/>
        <rFont val="Arial"/>
        <family val="2"/>
        <scheme val="minor"/>
      </rPr>
      <t>i</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</si>
  <si>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El canvi es descriu en forma d'objectius específics (qui, quins, quan). </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</si>
  <si>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El canvi es descriu en forma d'objectius mesurables.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</si>
  <si>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El canvi es descriu en forma d'objectius coherents amb els determinants de la salut que s'han seleccionat. </t>
    </r>
  </si>
  <si>
    <r>
      <rPr>
        <b/>
        <sz val="11"/>
        <color theme="5"/>
        <rFont val="Arial"/>
        <family val="2"/>
        <scheme val="minor"/>
      </rPr>
      <t xml:space="preserve">4. </t>
    </r>
    <r>
      <rPr>
        <sz val="11"/>
        <color theme="1" tint="0.34998626667073579"/>
        <rFont val="Arial"/>
        <family val="2"/>
        <scheme val="minor"/>
      </rPr>
      <t xml:space="preserve"> El canvi es descriu en forma d'objectius realistes. </t>
    </r>
  </si>
  <si>
    <r>
      <rPr>
        <b/>
        <sz val="11"/>
        <color theme="5"/>
        <rFont val="Arial"/>
        <family val="2"/>
        <scheme val="minor"/>
      </rPr>
      <t xml:space="preserve">5.  </t>
    </r>
    <r>
      <rPr>
        <sz val="11"/>
        <color theme="1" tint="0.34998626667073579"/>
        <rFont val="Arial"/>
        <family val="2"/>
        <scheme val="minor"/>
      </rPr>
      <t xml:space="preserve"> El canvi es descriu en forma d'objectius temporals (és a dir, el temps en el qual s'ha d'aconseguir un canvi).</t>
    </r>
  </si>
  <si>
    <r>
      <rPr>
        <vertAlign val="superscript"/>
        <sz val="8"/>
        <color theme="5"/>
        <rFont val="Arial"/>
        <family val="2"/>
        <scheme val="minor"/>
      </rPr>
      <t>i</t>
    </r>
    <r>
      <rPr>
        <sz val="8"/>
        <color theme="1" tint="0.34998626667073579"/>
        <rFont val="Arial"/>
        <family val="2"/>
        <scheme val="minor"/>
      </rPr>
      <t xml:space="preserve">  Doran, G. T. (1981). “There’s a S.M.A.R.T. Way to Write Management’s Goals and Objectives”, Management Review, Vol. 70, Issue 11, pp. 35-36. Per a assignar una puntuació d'1 (sí) a cada definició, s'han de complir tots els objectius. Per exemple, per a assignar a la definició una puntuació d’1, tots els objectius de la pràctica han de ser clars i específics.</t>
    </r>
  </si>
  <si>
    <t>B6. Intervencions /accions</t>
  </si>
  <si>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Es descriuen les accions/intervencions. </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</si>
  <si>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Es descriuen les eines i els mètodes.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</si>
  <si>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Es descriu el cronograma de les accions.</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</si>
  <si>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Es descriuen els recursos necessaris (professionals, instrumentals, econòmics) per a la pràctica (fase de planificació, implementació i avaluació).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</si>
  <si>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S'identifiquen i s'utilitzen els recursos disponibles en la comunitat (mobilització de recursos). </t>
    </r>
  </si>
  <si>
    <r>
      <rPr>
        <b/>
        <sz val="11"/>
        <color theme="5"/>
        <rFont val="Arial"/>
        <family val="2"/>
        <scheme val="minor"/>
      </rPr>
      <t xml:space="preserve">4.  </t>
    </r>
    <r>
      <rPr>
        <sz val="11"/>
        <color theme="1" tint="0.34998626667073579"/>
        <rFont val="Arial"/>
        <family val="2"/>
        <scheme val="minor"/>
      </rPr>
      <t xml:space="preserve"> Els recursos previstos han estat suficients per a la realització de la pràctica. </t>
    </r>
  </si>
  <si>
    <r>
      <rPr>
        <b/>
        <sz val="11"/>
        <color theme="5"/>
        <rFont val="Arial"/>
        <family val="2"/>
        <scheme val="minor"/>
      </rPr>
      <t xml:space="preserve">5.  </t>
    </r>
    <r>
      <rPr>
        <sz val="11"/>
        <color theme="1" tint="0.34998626667073579"/>
        <rFont val="Arial"/>
        <family val="2"/>
        <scheme val="minor"/>
      </rPr>
      <t xml:space="preserve"> Es descriuen clarament les dificultats trobades (limitacions, barreres i punts crítics) i les estratègies per a abordar-les.</t>
    </r>
  </si>
  <si>
    <r>
      <rPr>
        <b/>
        <sz val="11"/>
        <color theme="5"/>
        <rFont val="Arial"/>
        <family val="2"/>
        <scheme val="minor"/>
      </rPr>
      <t xml:space="preserve">6.  </t>
    </r>
    <r>
      <rPr>
        <sz val="11"/>
        <color theme="1" tint="0.34998626667073579"/>
        <rFont val="Arial"/>
        <family val="2"/>
        <scheme val="minor"/>
      </rPr>
      <t xml:space="preserve"> Es descriuen les oportunitats no previstes durant la planificació (col·laboració, finançament, comunicació) que han facilitat la pràctica. </t>
    </r>
  </si>
  <si>
    <t>B8. Avaluació del procés</t>
  </si>
  <si>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 Es descriuen l'avaluació del procés, les eines i els mètodes. </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</si>
  <si>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S'han avaluat les accions (qui, quines, com, a on i durant quant temps).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</si>
  <si>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Es descriuen els aspectes crítics i les oportunitats que han sorgit durant l'avaluació del procés. </t>
    </r>
  </si>
  <si>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L'elecció dels indicadors és coherent amb els objectius de la pràctica.</t>
    </r>
  </si>
  <si>
    <r>
      <rPr>
        <b/>
        <sz val="11"/>
        <color theme="5"/>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L'elecció dels indicadors es basa en estàndards reconeguts. Si no existeixen estàndards, els indicadors han estat acordats pel grup de treball. </t>
    </r>
  </si>
  <si>
    <r>
      <rPr>
        <b/>
        <sz val="11"/>
        <color theme="5"/>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S'informa del grau de consecució de cada objectiu marcat. </t>
    </r>
  </si>
  <si>
    <r>
      <rPr>
        <b/>
        <sz val="11"/>
        <color theme="5"/>
        <rFont val="Arial"/>
        <family val="2"/>
        <scheme val="minor"/>
      </rPr>
      <t xml:space="preserve">4.  </t>
    </r>
    <r>
      <rPr>
        <sz val="11"/>
        <color theme="1" tint="0.34998626667073579"/>
        <rFont val="Arial"/>
        <family val="2"/>
        <scheme val="minor"/>
      </rPr>
      <t xml:space="preserve"> S'han aconseguit i es descriuen els resultats esperats.</t>
    </r>
  </si>
  <si>
    <r>
      <rPr>
        <b/>
        <sz val="11"/>
        <color theme="5"/>
        <rFont val="Arial"/>
        <family val="2"/>
        <scheme val="minor"/>
      </rPr>
      <t xml:space="preserve">5.  </t>
    </r>
    <r>
      <rPr>
        <sz val="11"/>
        <color theme="1" tint="0.34998626667073579"/>
        <rFont val="Arial"/>
        <family val="2"/>
        <scheme val="minor"/>
      </rPr>
      <t xml:space="preserve"> Es descriuen i s'analitzen els resultats inesperats.</t>
    </r>
  </si>
  <si>
    <r>
      <rPr>
        <b/>
        <sz val="11"/>
        <color theme="5"/>
        <rFont val="Arial"/>
        <family val="2"/>
        <scheme val="minor"/>
      </rPr>
      <t xml:space="preserve">6.  </t>
    </r>
    <r>
      <rPr>
        <sz val="11"/>
        <color theme="1" tint="0.34998626667073579"/>
        <rFont val="Arial"/>
        <family val="2"/>
        <scheme val="minor"/>
      </rPr>
      <t xml:space="preserve"> Es descriuen els mecanismes que han facilitat o dificultat l'assoliment dels objectius. </t>
    </r>
  </si>
  <si>
    <t>B9. Avaluació d'impacte i dels resultats</t>
  </si>
  <si>
    <r>
      <rPr>
        <b/>
        <sz val="22"/>
        <color theme="7"/>
        <rFont val="Impact"/>
        <family val="2"/>
        <scheme val="major"/>
      </rPr>
      <t xml:space="preserve">| </t>
    </r>
    <r>
      <rPr>
        <b/>
        <sz val="22"/>
        <color theme="1" tint="0.34998626667073579"/>
        <rFont val="Impact"/>
        <family val="2"/>
        <scheme val="major"/>
      </rPr>
      <t>C. Sostenibilitat i transferibilitat</t>
    </r>
  </si>
  <si>
    <t>C1. Col·laboracions i aliances</t>
  </si>
  <si>
    <r>
      <rPr>
        <b/>
        <sz val="11"/>
        <color theme="7"/>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La pràctica s'ha dut a terme mitjançant la col·laboració i les aliances entre múltiples serveis de la mateixa organització/organisme. </t>
    </r>
  </si>
  <si>
    <r>
      <rPr>
        <b/>
        <sz val="11"/>
        <color theme="7"/>
        <rFont val="Arial"/>
        <family val="2"/>
        <scheme val="minor"/>
      </rPr>
      <t xml:space="preserve">3. </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S'han identificat els recursos (finançament, capacitació, organització) necessaris per a la creació, el funcionament i el manteniment de col·laboracions i aliances.</t>
    </r>
  </si>
  <si>
    <r>
      <rPr>
        <b/>
        <sz val="11"/>
        <color theme="7"/>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S'han establert col·laboracions i aliances amb organitzacions/organismes de la comunitat local.</t>
    </r>
  </si>
  <si>
    <r>
      <rPr>
        <b/>
        <sz val="11"/>
        <color theme="7"/>
        <rFont val="Arial"/>
        <family val="2"/>
        <scheme val="minor"/>
      </rPr>
      <t xml:space="preserve">4.  </t>
    </r>
    <r>
      <rPr>
        <sz val="11"/>
        <color theme="1" tint="0.34998626667073579"/>
        <rFont val="Arial"/>
        <family val="2"/>
        <scheme val="minor"/>
      </rPr>
      <t xml:space="preserve"> Les organitzacions/organismes i els grups destinataris continuen i segueixen implementant la pràctica al llarg dell temps</t>
    </r>
  </si>
  <si>
    <r>
      <rPr>
        <b/>
        <sz val="11"/>
        <color theme="7"/>
        <rFont val="Arial"/>
        <family val="2"/>
        <scheme val="minor"/>
      </rPr>
      <t>1.</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La pràctica forma part d'un pla / programa /estratègia més àmplia; si no és així, s'indica el motiu.</t>
    </r>
  </si>
  <si>
    <r>
      <rPr>
        <b/>
        <sz val="11"/>
        <color theme="7"/>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La pràctica està integrada en la política / estratègia de l'organització que la implementa, en la història de la comunitat i millora les habilitats d'aquesta. </t>
    </r>
  </si>
  <si>
    <r>
      <rPr>
        <b/>
        <sz val="11"/>
        <color theme="7"/>
        <rFont val="Arial"/>
        <family val="2"/>
        <scheme val="minor"/>
      </rPr>
      <t xml:space="preserve">3. </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 xml:space="preserve">La pràctica s'integra /es connecta amb altres iniciatives en la comunitat local. </t>
    </r>
  </si>
  <si>
    <r>
      <rPr>
        <b/>
        <sz val="11"/>
        <color theme="7"/>
        <rFont val="Arial"/>
        <family val="2"/>
        <scheme val="minor"/>
      </rPr>
      <t xml:space="preserve">4. </t>
    </r>
    <r>
      <rPr>
        <b/>
        <sz val="11"/>
        <color theme="5"/>
        <rFont val="Arial"/>
        <family val="2"/>
        <scheme val="minor"/>
      </rPr>
      <t xml:space="preserve"> </t>
    </r>
    <r>
      <rPr>
        <sz val="11"/>
        <color theme="1" tint="0.34998626667073579"/>
        <rFont val="Arial"/>
        <family val="2"/>
        <scheme val="minor"/>
      </rPr>
      <t xml:space="preserve"> Es planifica formació específica per a operadors i/o grups destinataris intermedis (coneixements, habilitats, enfocaments) perquè les activitats tinguin continuïtat en el futur. </t>
    </r>
  </si>
  <si>
    <r>
      <rPr>
        <b/>
        <sz val="11"/>
        <color theme="7"/>
        <rFont val="Arial"/>
        <family val="2"/>
        <scheme val="minor"/>
      </rPr>
      <t xml:space="preserve">5. </t>
    </r>
    <r>
      <rPr>
        <b/>
        <sz val="11"/>
        <color theme="9"/>
        <rFont val="Arial"/>
        <family val="2"/>
        <scheme val="minor"/>
      </rPr>
      <t xml:space="preserve">  </t>
    </r>
    <r>
      <rPr>
        <sz val="11"/>
        <color theme="1" tint="0.34998626667073579"/>
        <rFont val="Arial"/>
        <family val="2"/>
        <scheme val="minor"/>
      </rPr>
      <t xml:space="preserve">Es discuteixen les oportunitats per a la continuació, aplicació o ampliació de la pràctica, tenint en compte les limitacions en matèria de finançament, habilitats, infraestructura i participació dels interessats/interessades. </t>
    </r>
  </si>
  <si>
    <r>
      <rPr>
        <b/>
        <sz val="11"/>
        <color theme="7"/>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Les eines són gratuïtes; si és necessari comprar-les, s'indica clarament. </t>
    </r>
  </si>
  <si>
    <r>
      <rPr>
        <b/>
        <sz val="11"/>
        <color theme="7"/>
        <rFont val="Arial"/>
        <family val="2"/>
        <scheme val="minor"/>
      </rPr>
      <t xml:space="preserve">2. </t>
    </r>
    <r>
      <rPr>
        <b/>
        <sz val="11"/>
        <color theme="4"/>
        <rFont val="Arial"/>
        <family val="2"/>
        <scheme val="minor"/>
      </rPr>
      <t xml:space="preserve"> </t>
    </r>
    <r>
      <rPr>
        <sz val="11"/>
        <color theme="1" tint="0.34998626667073579"/>
        <rFont val="Arial"/>
        <family val="2"/>
        <scheme val="minor"/>
      </rPr>
      <t xml:space="preserve"> La descripció de la pràctica inclou elements d'organització i identifica les limitacions i les mesures per a superar els aspectes crítics. </t>
    </r>
  </si>
  <si>
    <r>
      <rPr>
        <b/>
        <sz val="11"/>
        <color theme="7"/>
        <rFont val="Arial"/>
        <family val="2"/>
        <scheme val="minor"/>
      </rPr>
      <t xml:space="preserve">3.  </t>
    </r>
    <r>
      <rPr>
        <b/>
        <sz val="11"/>
        <color theme="4"/>
        <rFont val="Arial"/>
        <family val="2"/>
        <scheme val="minor"/>
      </rPr>
      <t xml:space="preserve"> </t>
    </r>
    <r>
      <rPr>
        <sz val="11"/>
        <color theme="1" tint="0.34998626667073579"/>
        <rFont val="Arial"/>
        <family val="2"/>
        <scheme val="minor"/>
      </rPr>
      <t xml:space="preserve">S'analitzen i discuteixen les condicions per a l'escalabilitat o la transferibilitat de la pràctica a altres contextos/entorns, i es donen indicacions i suggeriments. </t>
    </r>
  </si>
  <si>
    <r>
      <rPr>
        <b/>
        <sz val="11"/>
        <color theme="7"/>
        <rFont val="Arial"/>
        <family val="2"/>
        <scheme val="minor"/>
      </rPr>
      <t xml:space="preserve">4. </t>
    </r>
    <r>
      <rPr>
        <b/>
        <sz val="11"/>
        <color theme="5"/>
        <rFont val="Arial"/>
        <family val="2"/>
        <scheme val="minor"/>
      </rPr>
      <t xml:space="preserve"> </t>
    </r>
    <r>
      <rPr>
        <sz val="11"/>
        <color theme="1" tint="0.34998626667073579"/>
        <rFont val="Arial"/>
        <family val="2"/>
        <scheme val="minor"/>
      </rPr>
      <t>La pràctica s'ha estès/transferit/ replicat amb èxit i es donen indicacions i suggeriments.</t>
    </r>
  </si>
  <si>
    <r>
      <rPr>
        <b/>
        <sz val="11"/>
        <color theme="7"/>
        <rFont val="Arial"/>
        <family val="2"/>
        <scheme val="minor"/>
      </rPr>
      <t xml:space="preserve">1.  </t>
    </r>
    <r>
      <rPr>
        <b/>
        <sz val="11"/>
        <color theme="4"/>
        <rFont val="Arial"/>
        <family val="2"/>
        <scheme val="minor"/>
      </rPr>
      <t xml:space="preserve"> </t>
    </r>
    <r>
      <rPr>
        <sz val="11"/>
        <color theme="1" tint="0.34998626667073579"/>
        <rFont val="Arial"/>
        <family val="2"/>
        <scheme val="minor"/>
      </rPr>
      <t xml:space="preserve"> S'ha elaborat un pla de comunicació. </t>
    </r>
  </si>
  <si>
    <r>
      <rPr>
        <b/>
        <sz val="11"/>
        <color theme="7"/>
        <rFont val="Arial"/>
        <family val="2"/>
        <scheme val="minor"/>
      </rPr>
      <t xml:space="preserve">2.  </t>
    </r>
    <r>
      <rPr>
        <sz val="11"/>
        <color theme="1" tint="0.34998626667073579"/>
        <rFont val="Arial"/>
        <family val="2"/>
        <scheme val="minor"/>
      </rPr>
      <t xml:space="preserve"> Es descriuen i es faciliten els productes comunicatius</t>
    </r>
    <r>
      <rPr>
        <sz val="11"/>
        <color theme="7"/>
        <rFont val="Arial"/>
        <family val="2"/>
        <scheme val="minor"/>
      </rPr>
      <t xml:space="preserve"> </t>
    </r>
    <r>
      <rPr>
        <vertAlign val="superscript"/>
        <sz val="11"/>
        <color theme="7"/>
        <rFont val="Arial"/>
        <family val="2"/>
        <scheme val="minor"/>
      </rPr>
      <t>j</t>
    </r>
    <r>
      <rPr>
        <sz val="11"/>
        <color theme="7"/>
        <rFont val="Arial"/>
        <family val="2"/>
        <scheme val="minor"/>
      </rPr>
      <t>.</t>
    </r>
    <r>
      <rPr>
        <sz val="11"/>
        <color theme="1" tint="0.34998626667073579"/>
        <rFont val="Arial"/>
        <family val="2"/>
        <scheme val="minor"/>
      </rPr>
      <t xml:space="preserve"> </t>
    </r>
  </si>
  <si>
    <r>
      <rPr>
        <b/>
        <sz val="11"/>
        <color theme="7"/>
        <rFont val="Arial"/>
        <family val="2"/>
        <scheme val="minor"/>
      </rPr>
      <t>3.</t>
    </r>
    <r>
      <rPr>
        <b/>
        <sz val="11"/>
        <color theme="9"/>
        <rFont val="Arial"/>
        <family val="2"/>
        <scheme val="minor"/>
      </rPr>
      <t xml:space="preserve">  </t>
    </r>
    <r>
      <rPr>
        <b/>
        <sz val="11"/>
        <color theme="4"/>
        <rFont val="Arial"/>
        <family val="2"/>
        <scheme val="minor"/>
      </rPr>
      <t xml:space="preserve"> </t>
    </r>
    <r>
      <rPr>
        <sz val="11"/>
        <color theme="1" tint="0.34998626667073579"/>
        <rFont val="Arial"/>
        <family val="2"/>
        <scheme val="minor"/>
      </rPr>
      <t>S'ha difós informació sobre la pràctica a la comunitat i a les persones interessades</t>
    </r>
    <r>
      <rPr>
        <vertAlign val="superscript"/>
        <sz val="11"/>
        <color theme="7"/>
        <rFont val="Arial"/>
        <family val="2"/>
        <scheme val="minor"/>
      </rPr>
      <t>k</t>
    </r>
    <r>
      <rPr>
        <sz val="11"/>
        <color theme="1" tint="0.34998626667073579"/>
        <rFont val="Arial"/>
        <family val="2"/>
        <scheme val="minor"/>
      </rPr>
      <t>.</t>
    </r>
  </si>
  <si>
    <r>
      <rPr>
        <vertAlign val="superscript"/>
        <sz val="11"/>
        <color theme="5"/>
        <rFont val="Arial"/>
        <family val="2"/>
        <scheme val="minor"/>
      </rPr>
      <t xml:space="preserve">j </t>
    </r>
    <r>
      <rPr>
        <vertAlign val="superscript"/>
        <sz val="11"/>
        <color theme="1" tint="0.34998626667073579"/>
        <rFont val="Arial"/>
        <family val="2"/>
        <scheme val="minor"/>
      </rPr>
      <t xml:space="preserve">Flyers, articles de revistes, pòster, lloc web, vídeos. </t>
    </r>
    <r>
      <rPr>
        <vertAlign val="superscript"/>
        <sz val="11"/>
        <color theme="5"/>
        <rFont val="Arial"/>
        <family val="2"/>
        <scheme val="minor"/>
      </rPr>
      <t xml:space="preserve">
k </t>
    </r>
    <r>
      <rPr>
        <vertAlign val="superscript"/>
        <sz val="11"/>
        <color theme="1" tint="0.34998626667073579"/>
        <rFont val="Arial"/>
        <family val="2"/>
        <scheme val="minor"/>
      </rPr>
      <t xml:space="preserve">A través dels mitjans de comunicació locals, internet, butlletins de notícies de les organitzacions i associacions involucrades, conferències, esdeveniments, mitjans de comunicació, xarxes socials. </t>
    </r>
  </si>
  <si>
    <t>B. PLANIFICACIÓ I AVALUACIÓ</t>
  </si>
  <si>
    <t>C. SOSTENIBILITAT I TRANSFERIBILITAT</t>
  </si>
  <si>
    <t>BPT&gt;32 (80% de la
puntuació total)</t>
  </si>
  <si>
    <t>BPT&gt;13 (80% de la
puntuació total)</t>
  </si>
  <si>
    <r>
      <rPr>
        <b/>
        <sz val="11"/>
        <color theme="4"/>
        <rFont val="Arial"/>
        <family val="2"/>
        <scheme val="minor"/>
      </rPr>
      <t>A1.</t>
    </r>
    <r>
      <rPr>
        <b/>
        <sz val="11"/>
        <color theme="7"/>
        <rFont val="Arial"/>
        <family val="2"/>
        <scheme val="minor"/>
      </rPr>
      <t xml:space="preserve"> </t>
    </r>
    <r>
      <rPr>
        <sz val="11"/>
        <color theme="1" tint="0.34998626667073579"/>
        <rFont val="Arial"/>
        <family val="2"/>
        <scheme val="minor"/>
      </rPr>
      <t>Equitat en salut</t>
    </r>
  </si>
  <si>
    <r>
      <rPr>
        <b/>
        <sz val="11"/>
        <color theme="4"/>
        <rFont val="Arial"/>
        <family val="2"/>
        <scheme val="minor"/>
      </rPr>
      <t>A2.</t>
    </r>
    <r>
      <rPr>
        <sz val="11"/>
        <color theme="8"/>
        <rFont val="Arial"/>
        <family val="2"/>
        <scheme val="minor"/>
      </rPr>
      <t xml:space="preserve"> </t>
    </r>
    <r>
      <rPr>
        <sz val="11"/>
        <color theme="1" tint="0.34998626667073579"/>
        <rFont val="Arial"/>
        <family val="2"/>
        <scheme val="minor"/>
      </rPr>
      <t>Empoderament</t>
    </r>
  </si>
  <si>
    <r>
      <rPr>
        <b/>
        <sz val="11"/>
        <color theme="4"/>
        <rFont val="Arial"/>
        <family val="2"/>
        <scheme val="minor"/>
      </rPr>
      <t>A3.</t>
    </r>
    <r>
      <rPr>
        <sz val="11"/>
        <color theme="4"/>
        <rFont val="Arial"/>
        <family val="2"/>
        <scheme val="minor"/>
      </rPr>
      <t xml:space="preserve"> </t>
    </r>
    <r>
      <rPr>
        <sz val="11"/>
        <color theme="1" tint="0.34998626667073579"/>
        <rFont val="Arial"/>
        <family val="2"/>
        <scheme val="minor"/>
      </rPr>
      <t>Participació</t>
    </r>
  </si>
  <si>
    <t>BPT&gt;12 (80%
del total de la
puntuació)</t>
  </si>
  <si>
    <r>
      <rPr>
        <b/>
        <sz val="11"/>
        <color theme="8"/>
        <rFont val="Arial"/>
        <family val="2"/>
        <scheme val="minor"/>
      </rPr>
      <t>B2.</t>
    </r>
    <r>
      <rPr>
        <sz val="11"/>
        <color theme="8"/>
        <rFont val="Arial"/>
        <family val="2"/>
        <scheme val="minor"/>
      </rPr>
      <t xml:space="preserve"> </t>
    </r>
    <r>
      <rPr>
        <sz val="11"/>
        <color theme="1" tint="0.34998626667073579"/>
        <rFont val="Arial"/>
        <family val="2"/>
        <scheme val="minor"/>
      </rPr>
      <t>Entorn</t>
    </r>
  </si>
  <si>
    <r>
      <rPr>
        <b/>
        <sz val="11"/>
        <color theme="8"/>
        <rFont val="Arial"/>
        <family val="2"/>
        <scheme val="minor"/>
      </rPr>
      <t xml:space="preserve">B1. </t>
    </r>
    <r>
      <rPr>
        <sz val="11"/>
        <color theme="1" tint="0.34998626667073579"/>
        <rFont val="Arial"/>
        <family val="2"/>
        <scheme val="minor"/>
      </rPr>
      <t>Context local i anàlisi dels determinants</t>
    </r>
  </si>
  <si>
    <r>
      <t xml:space="preserve">B3. </t>
    </r>
    <r>
      <rPr>
        <sz val="11"/>
        <color theme="1" tint="0.34998626667073579"/>
        <rFont val="Arial"/>
        <family val="2"/>
        <scheme val="minor"/>
      </rPr>
      <t>Models teòrics, teories de disseny, canvi de comportament</t>
    </r>
  </si>
  <si>
    <r>
      <t xml:space="preserve">B4. </t>
    </r>
    <r>
      <rPr>
        <sz val="11"/>
        <color theme="1" tint="0.34998626667073579"/>
        <rFont val="Arial"/>
        <family val="2"/>
        <scheme val="minor"/>
      </rPr>
      <t>Evidència d'eficàcia i bones pràctiques</t>
    </r>
  </si>
  <si>
    <r>
      <t>B5.</t>
    </r>
    <r>
      <rPr>
        <sz val="11"/>
        <color theme="1" tint="0.34998626667073579"/>
        <rFont val="Arial"/>
        <family val="2"/>
        <scheme val="minor"/>
      </rPr>
      <t xml:space="preserve"> Objetius SMART</t>
    </r>
  </si>
  <si>
    <r>
      <t xml:space="preserve">B6. </t>
    </r>
    <r>
      <rPr>
        <sz val="11"/>
        <color theme="1" tint="0.34998626667073579"/>
        <rFont val="Arial"/>
        <family val="2"/>
        <scheme val="minor"/>
      </rPr>
      <t>Intervencions/accions</t>
    </r>
  </si>
  <si>
    <r>
      <t xml:space="preserve">B7. </t>
    </r>
    <r>
      <rPr>
        <sz val="11"/>
        <color theme="1" tint="0.34998626667073579"/>
        <rFont val="Arial"/>
        <family val="2"/>
        <scheme val="minor"/>
      </rPr>
      <t>Recursos, cronograma i limitacions</t>
    </r>
  </si>
  <si>
    <r>
      <t xml:space="preserve">B8. </t>
    </r>
    <r>
      <rPr>
        <sz val="11"/>
        <color theme="1" tint="0.34998626667073579"/>
        <rFont val="Arial"/>
        <family val="2"/>
        <scheme val="minor"/>
      </rPr>
      <t>Avaluació del procés</t>
    </r>
  </si>
  <si>
    <r>
      <rPr>
        <b/>
        <sz val="11"/>
        <color theme="8"/>
        <rFont val="Arial"/>
        <family val="2"/>
        <scheme val="minor"/>
      </rPr>
      <t xml:space="preserve">B9. </t>
    </r>
    <r>
      <rPr>
        <sz val="11"/>
        <color theme="1" tint="0.34998626667073579"/>
        <rFont val="Arial"/>
        <family val="2"/>
        <scheme val="minor"/>
      </rPr>
      <t>Avaluació d'impacte i resultats</t>
    </r>
  </si>
  <si>
    <r>
      <rPr>
        <b/>
        <sz val="11"/>
        <color theme="7"/>
        <rFont val="Arial"/>
        <family val="2"/>
        <scheme val="minor"/>
      </rPr>
      <t>C2</t>
    </r>
    <r>
      <rPr>
        <b/>
        <sz val="11"/>
        <color theme="4"/>
        <rFont val="Arial"/>
        <family val="2"/>
        <scheme val="minor"/>
      </rPr>
      <t>.</t>
    </r>
    <r>
      <rPr>
        <sz val="11"/>
        <color theme="8"/>
        <rFont val="Arial"/>
        <family val="2"/>
        <scheme val="minor"/>
      </rPr>
      <t xml:space="preserve"> </t>
    </r>
    <r>
      <rPr>
        <sz val="11"/>
        <color theme="1" tint="0.34998626667073579"/>
        <rFont val="Arial"/>
        <family val="2"/>
        <scheme val="minor"/>
      </rPr>
      <t>Sostenibilitat</t>
    </r>
  </si>
  <si>
    <r>
      <rPr>
        <b/>
        <sz val="11"/>
        <color theme="7"/>
        <rFont val="Arial"/>
        <family val="2"/>
        <scheme val="minor"/>
      </rPr>
      <t>C3.</t>
    </r>
    <r>
      <rPr>
        <sz val="11"/>
        <color theme="8"/>
        <rFont val="Arial"/>
        <family val="2"/>
        <scheme val="minor"/>
      </rPr>
      <t xml:space="preserve"> </t>
    </r>
    <r>
      <rPr>
        <sz val="11"/>
        <color theme="1" tint="0.34998626667073579"/>
        <rFont val="Arial"/>
        <family val="2"/>
        <scheme val="minor"/>
      </rPr>
      <t>Transferibilitat</t>
    </r>
  </si>
  <si>
    <r>
      <rPr>
        <b/>
        <sz val="11"/>
        <color theme="7"/>
        <rFont val="Arial"/>
        <family val="2"/>
        <scheme val="minor"/>
      </rPr>
      <t>C4.</t>
    </r>
    <r>
      <rPr>
        <sz val="11"/>
        <color theme="4"/>
        <rFont val="Arial"/>
        <family val="2"/>
        <scheme val="minor"/>
      </rPr>
      <t xml:space="preserve"> </t>
    </r>
    <r>
      <rPr>
        <sz val="11"/>
        <color theme="1" tint="0.34998626667073579"/>
        <rFont val="Arial"/>
        <family val="2"/>
        <scheme val="minor"/>
      </rPr>
      <t>Comunicació</t>
    </r>
  </si>
  <si>
    <r>
      <t>C1.</t>
    </r>
    <r>
      <rPr>
        <sz val="11"/>
        <color theme="1" tint="0.34998626667073579"/>
        <rFont val="Arial"/>
        <family val="2"/>
        <scheme val="minor"/>
      </rPr>
      <t xml:space="preserve"> Col·laboracions i aliances</t>
    </r>
  </si>
  <si>
    <t>PUNTUACIÓ TOTAL</t>
  </si>
  <si>
    <t>BPT&gt;57 (80% de la
puntuació total)</t>
  </si>
  <si>
    <r>
      <rPr>
        <b/>
        <sz val="22"/>
        <color theme="6"/>
        <rFont val="Impact"/>
        <family val="2"/>
        <scheme val="major"/>
      </rPr>
      <t>|</t>
    </r>
    <r>
      <rPr>
        <b/>
        <sz val="22"/>
        <color theme="8"/>
        <rFont val="Impact"/>
        <family val="2"/>
        <scheme val="major"/>
      </rPr>
      <t xml:space="preserve"> </t>
    </r>
    <r>
      <rPr>
        <b/>
        <sz val="22"/>
        <color theme="1" tint="0.34998626667073579"/>
        <rFont val="Impact"/>
        <family val="2"/>
        <scheme val="major"/>
      </rPr>
      <t>Resum de puntuacions</t>
    </r>
  </si>
  <si>
    <r>
      <rPr>
        <b/>
        <sz val="10"/>
        <color theme="8"/>
        <rFont val="Arial"/>
        <family val="2"/>
        <scheme val="minor"/>
      </rPr>
      <t xml:space="preserve">• </t>
    </r>
    <r>
      <rPr>
        <sz val="10"/>
        <color theme="1" tint="0.34998626667073579"/>
        <rFont val="Arial"/>
        <family val="2"/>
        <scheme val="minor"/>
      </rPr>
      <t xml:space="preserve">Descripció dels instruments operacionals utilitzats en les intervencions / accions  (per exemple, el material didàctic, el kit d'ensenyament). 
</t>
    </r>
  </si>
  <si>
    <r>
      <rPr>
        <sz val="10"/>
        <color theme="8"/>
        <rFont val="Arial"/>
        <family val="2"/>
        <scheme val="minor"/>
      </rPr>
      <t>•</t>
    </r>
    <r>
      <rPr>
        <sz val="10"/>
        <color theme="1" tint="0.34998626667073579"/>
        <rFont val="Arial"/>
        <family val="2"/>
        <scheme val="minor"/>
      </rPr>
      <t xml:space="preserve"> Document oficial/formal que identifica el grup de treball i defineix les seves funcions</t>
    </r>
  </si>
  <si>
    <r>
      <rPr>
        <b/>
        <sz val="11"/>
        <color theme="5"/>
        <rFont val="Arial"/>
        <family val="2"/>
        <scheme val="minor"/>
      </rPr>
      <t>7.</t>
    </r>
    <r>
      <rPr>
        <sz val="11"/>
        <color theme="1" tint="0.34998626667073579"/>
        <rFont val="Arial"/>
        <family val="2"/>
        <scheme val="minor"/>
      </rPr>
      <t xml:space="preserve">   De l'experiència s'han derivat suggeriments per a la transferibilitat, el redisseny i altres aportacions teòriques.</t>
    </r>
  </si>
  <si>
    <r>
      <rPr>
        <b/>
        <vertAlign val="superscript"/>
        <sz val="8"/>
        <color theme="4"/>
        <rFont val="Arial"/>
        <family val="2"/>
        <scheme val="minor"/>
      </rPr>
      <t>a</t>
    </r>
    <r>
      <rPr>
        <sz val="8"/>
        <color theme="1" tint="0.34998626667073579"/>
        <rFont val="Arial"/>
        <family val="2"/>
        <scheme val="minor"/>
      </rPr>
      <t xml:space="preserve"> PROGRESS: P=lloc de residència, R=raça, O=Ocupació, G=Gènere, R=Religió, E=Educació, S=Estatus socioeconòmic, S=Capital social. A més, inclou edat, discapacitat, i altres condicions desfavorides (Kavanagh J, Oliver S, Lorenc T. Reflexions en el desenvolupament i  ús de PROGRESS-Plus. Equity update, 2008). </t>
    </r>
    <r>
      <rPr>
        <sz val="8"/>
        <color theme="4"/>
        <rFont val="Arial"/>
        <family val="2"/>
        <scheme val="minor"/>
      </rPr>
      <t>https://www.researchgate.net/publication/285979865_Reflections_on_developing_and_using_PROGRESS-Plus</t>
    </r>
    <r>
      <rPr>
        <sz val="8"/>
        <color theme="1" tint="0.34998626667073579"/>
        <rFont val="Arial"/>
        <family val="2"/>
        <scheme val="minor"/>
      </rPr>
      <t xml:space="preserve"> | - Cochrane Methods Equity. PROGRESS </t>
    </r>
    <r>
      <rPr>
        <sz val="8"/>
        <color theme="4"/>
        <rFont val="Arial"/>
        <family val="2"/>
        <scheme val="minor"/>
      </rPr>
      <t>Plus https://methods.cochrane.org/equity/projects/evidence-equity/progress-plus</t>
    </r>
    <r>
      <rPr>
        <sz val="8"/>
        <color theme="1" tint="0.34998626667073579"/>
        <rFont val="Arial"/>
        <family val="2"/>
        <scheme val="minor"/>
      </rPr>
      <t xml:space="preserve">
</t>
    </r>
    <r>
      <rPr>
        <b/>
        <vertAlign val="superscript"/>
        <sz val="8"/>
        <color theme="4"/>
        <rFont val="Arial"/>
        <family val="2"/>
        <scheme val="minor"/>
      </rPr>
      <t>b</t>
    </r>
    <r>
      <rPr>
        <sz val="8"/>
        <color theme="1" tint="0.34998626667073579"/>
        <rFont val="Arial"/>
        <family val="2"/>
        <scheme val="minor"/>
      </rPr>
      <t xml:space="preserve"> Enfocament universal: les intervencions s'estenen a tota la població, independentment del nivell de desaventatge. 
</t>
    </r>
    <r>
      <rPr>
        <b/>
        <vertAlign val="superscript"/>
        <sz val="8"/>
        <color theme="4"/>
        <rFont val="Arial"/>
        <family val="2"/>
        <scheme val="minor"/>
      </rPr>
      <t>c</t>
    </r>
    <r>
      <rPr>
        <sz val="8"/>
        <color theme="1" tint="0.34998626667073579"/>
        <rFont val="Arial"/>
        <family val="2"/>
        <scheme val="minor"/>
      </rPr>
      <t xml:space="preserve"> Enfocament de gradient: mesures que tenen en compte la distribució dels recursos en tota la població, suposant una redistribució justa de potencial i oportunitats que permet a tots els individus aconseguir el seu millor estat de benestar possible en proporcionar recursos a diferents nivells proporcionals a les seves necessitats
</t>
    </r>
    <r>
      <rPr>
        <b/>
        <vertAlign val="superscript"/>
        <sz val="8"/>
        <color theme="4"/>
        <rFont val="Arial"/>
        <family val="2"/>
        <scheme val="minor"/>
      </rPr>
      <t>d</t>
    </r>
    <r>
      <rPr>
        <sz val="8"/>
        <color theme="1" tint="0.34998626667073579"/>
        <rFont val="Arial"/>
        <family val="2"/>
        <scheme val="minor"/>
      </rPr>
      <t xml:space="preserve"> Atenció als més vulnerables: aquestes intervencions es dirigeixen a grups particularment desfavorits per a millorar el seu estat de salut (per exemple immigrants, les dones, persones amb malalties mentals) sense un enfocament específic en la reducció de les desigualtats en matèria de salut.
</t>
    </r>
    <r>
      <rPr>
        <b/>
        <vertAlign val="superscript"/>
        <sz val="8"/>
        <color theme="4"/>
        <rFont val="Arial"/>
        <family val="2"/>
        <scheme val="minor"/>
      </rPr>
      <t xml:space="preserve">e </t>
    </r>
    <r>
      <rPr>
        <sz val="8"/>
        <color theme="1" tint="0.34998626667073579"/>
        <rFont val="Arial"/>
        <family val="2"/>
        <scheme val="minor"/>
      </rPr>
      <t>Reducció de la bretxa de salut: accions que tenen l'objectiu explícit de reduir la bretxa de salut entre els dos extrems de l'escala social, normalment facilitant la millora de les condicions de salut del grup més desfavorit.</t>
    </r>
  </si>
  <si>
    <r>
      <rPr>
        <b/>
        <sz val="11"/>
        <color theme="4"/>
        <rFont val="Arial"/>
        <family val="2"/>
        <scheme val="minor"/>
      </rPr>
      <t xml:space="preserve">2.  </t>
    </r>
    <r>
      <rPr>
        <sz val="11"/>
        <color theme="1" tint="0.34998626667073579"/>
        <rFont val="Arial"/>
        <family val="2"/>
        <scheme val="minor"/>
      </rPr>
      <t xml:space="preserve"> La pràctica té com a objectiu fer que el grup destinatari final sigui més responsable de la seva pròpia salut o la d'uns altres i de millorar les condicions de vida saludables.</t>
    </r>
  </si>
  <si>
    <r>
      <rPr>
        <b/>
        <sz val="11"/>
        <color theme="4"/>
        <rFont val="Arial"/>
        <family val="2"/>
        <scheme val="minor"/>
      </rPr>
      <t xml:space="preserve">3.   </t>
    </r>
    <r>
      <rPr>
        <sz val="11"/>
        <color theme="1" tint="0.34998626667073579"/>
        <rFont val="Arial"/>
        <family val="2"/>
        <scheme val="minor"/>
      </rPr>
      <t xml:space="preserve">La pràctica crea oportunitats perquè el grup destinatari intermedi (individus i grups) pugui desenvolupar coneixements/habilitats en la presa de decisions saludables. </t>
    </r>
  </si>
  <si>
    <r>
      <rPr>
        <b/>
        <sz val="11"/>
        <color theme="4"/>
        <rFont val="Arial"/>
        <family val="2"/>
        <scheme val="minor"/>
      </rPr>
      <t xml:space="preserve">4.   </t>
    </r>
    <r>
      <rPr>
        <sz val="11"/>
        <color theme="1" tint="0.34998626667073579"/>
        <rFont val="Arial"/>
        <family val="2"/>
        <scheme val="minor"/>
      </rPr>
      <t>La pràctica crea oportunitats perquè el grup destinatari final (individus i grups) pugui desenvolupar coneixements/habilitats en la presa de decisions saludables.</t>
    </r>
  </si>
  <si>
    <r>
      <rPr>
        <b/>
        <sz val="11"/>
        <color theme="4"/>
        <rFont val="Arial"/>
        <family val="2"/>
        <scheme val="minor"/>
      </rPr>
      <t xml:space="preserve">5.   </t>
    </r>
    <r>
      <rPr>
        <sz val="11"/>
        <color theme="1" tint="0.34998626667073579"/>
        <rFont val="Arial"/>
        <family val="2"/>
        <scheme val="minor"/>
      </rPr>
      <t xml:space="preserve">Es descriu de quina manera el grup destinatari intermedi/final participa en les fases de planificació i execució de la pràctica i s'expliquen els motius de la seva participació. </t>
    </r>
  </si>
  <si>
    <t>B1. Context local i anàlisi de determinants</t>
  </si>
  <si>
    <r>
      <rPr>
        <b/>
        <sz val="11"/>
        <color theme="5"/>
        <rFont val="Arial"/>
        <family val="2"/>
        <scheme val="minor"/>
      </rPr>
      <t xml:space="preserve">1. </t>
    </r>
    <r>
      <rPr>
        <b/>
        <sz val="11"/>
        <color theme="4"/>
        <rFont val="Arial"/>
        <family val="2"/>
        <scheme val="minor"/>
      </rPr>
      <t xml:space="preserve">  </t>
    </r>
    <r>
      <rPr>
        <sz val="11"/>
        <color theme="1" tint="0.34998626667073579"/>
        <rFont val="Arial"/>
        <family val="2"/>
        <scheme val="minor"/>
      </rPr>
      <t>El grup de treball (mustidisciplinari, multisectorial, representants del grup destinatari) està formalment reconegut (per exemple, per ordre d'adreça) i els seus membres identificats.</t>
    </r>
  </si>
  <si>
    <t>Cada element té una resposta sí / no.</t>
  </si>
  <si>
    <r>
      <t xml:space="preserve">Es requereix una puntuació de, com a mínim, </t>
    </r>
    <r>
      <rPr>
        <b/>
        <sz val="11"/>
        <color theme="1" tint="0.34998626667073579"/>
        <rFont val="Arial"/>
        <family val="2"/>
        <scheme val="minor"/>
      </rPr>
      <t>el 80% de la puntuació màxima total (57/71)</t>
    </r>
    <r>
      <rPr>
        <sz val="11"/>
        <color theme="1" tint="0.34998626667073579"/>
        <rFont val="Arial"/>
        <family val="2"/>
        <scheme val="minor"/>
      </rPr>
      <t xml:space="preserve"> perquè la pràctica sigui considerada una</t>
    </r>
    <r>
      <rPr>
        <b/>
        <sz val="11"/>
        <color theme="1" tint="0.34998626667073579"/>
        <rFont val="Arial"/>
        <family val="2"/>
        <scheme val="minor"/>
      </rPr>
      <t xml:space="preserve"> bona pràctica transferible.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</si>
</sst>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0.00\ &quot;€&quot;;\-#,##0.00\ &quot;€&quot;"/>
    <numFmt numFmtId="164" formatCode="_(* #,##0_);_(* \(#,##0\);_(* &quot;-&quot;_);_(@_)"/>
    <numFmt numFmtId="165" formatCode="[&lt;=9999999]###\-####;\(###\)\ ###\-####"/>
    <numFmt numFmtId="166" formatCode="#,##0_ ;\-#,##0\ "/>
  </numFmts>
  <fonts count="55"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0"/>
      <color theme="1" tint="0.34998626667073579"/>
      <name val="Arial"/>
      <family val="2"/>
      <scheme val="min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b/>
      <sz val="22"/>
      <color theme="1" tint="0.34998626667073579"/>
      <name val="Impact"/>
      <family val="2"/>
      <scheme val="major"/>
    </font>
    <font>
      <b/>
      <sz val="22"/>
      <color theme="4"/>
      <name val="Impact"/>
      <family val="2"/>
      <scheme val="major"/>
    </font>
    <font>
      <b/>
      <sz val="22"/>
      <color theme="5"/>
      <name val="Impact"/>
      <family val="2"/>
      <scheme val="major"/>
    </font>
    <font>
      <b/>
      <sz val="22"/>
      <color theme="8"/>
      <name val="Impact"/>
      <family val="2"/>
      <scheme val="major"/>
    </font>
    <font>
      <b/>
      <sz val="11"/>
      <color theme="8"/>
      <name val="Arial"/>
      <family val="2"/>
      <scheme val="minor"/>
    </font>
    <font>
      <sz val="11"/>
      <color theme="8"/>
      <name val="Arial"/>
      <family val="2"/>
      <scheme val="minor"/>
    </font>
    <font>
      <b/>
      <sz val="10"/>
      <color theme="8"/>
      <name val="Arial"/>
      <family val="2"/>
      <scheme val="minor"/>
    </font>
    <font>
      <b/>
      <sz val="11"/>
      <color theme="4"/>
      <name val="Arial"/>
      <family val="2"/>
      <scheme val="minor"/>
    </font>
    <font>
      <sz val="8"/>
      <color theme="1" tint="0.34998626667073579"/>
      <name val="Arial"/>
      <family val="2"/>
      <scheme val="minor"/>
    </font>
    <font>
      <sz val="8"/>
      <color theme="4"/>
      <name val="Arial"/>
      <family val="2"/>
      <scheme val="minor"/>
    </font>
    <font>
      <b/>
      <vertAlign val="superscript"/>
      <sz val="8"/>
      <color theme="4"/>
      <name val="Arial"/>
      <family val="2"/>
      <scheme val="minor"/>
    </font>
    <font>
      <b/>
      <sz val="10"/>
      <color theme="1" tint="0.34998626667073579"/>
      <name val="Arial"/>
      <family val="2"/>
      <scheme val="minor"/>
    </font>
    <font>
      <sz val="22"/>
      <color theme="4"/>
      <name val="Impact"/>
      <family val="2"/>
      <scheme val="major"/>
    </font>
    <font>
      <sz val="22"/>
      <color theme="5"/>
      <name val="Impact"/>
      <family val="2"/>
      <scheme val="major"/>
    </font>
    <font>
      <b/>
      <sz val="11"/>
      <color theme="5"/>
      <name val="Arial"/>
      <family val="2"/>
      <scheme val="minor"/>
    </font>
    <font>
      <sz val="11"/>
      <color theme="4"/>
      <name val="Arial"/>
      <family val="2"/>
      <scheme val="minor"/>
    </font>
    <font>
      <vertAlign val="superscript"/>
      <sz val="11"/>
      <color theme="4"/>
      <name val="Arial"/>
      <family val="2"/>
      <scheme val="minor"/>
    </font>
    <font>
      <b/>
      <sz val="11"/>
      <name val="Arial"/>
      <family val="2"/>
      <scheme val="minor"/>
    </font>
    <font>
      <b/>
      <vertAlign val="superscript"/>
      <sz val="11"/>
      <color theme="5"/>
      <name val="Arial"/>
      <family val="2"/>
      <scheme val="minor"/>
    </font>
    <font>
      <vertAlign val="superscript"/>
      <sz val="8"/>
      <color theme="5"/>
      <name val="Arial"/>
      <family val="2"/>
      <scheme val="minor"/>
    </font>
    <font>
      <b/>
      <sz val="11"/>
      <color theme="9"/>
      <name val="Arial"/>
      <family val="2"/>
      <scheme val="minor"/>
    </font>
    <font>
      <vertAlign val="superscript"/>
      <sz val="11"/>
      <color theme="7"/>
      <name val="Arial"/>
      <family val="2"/>
      <scheme val="minor"/>
    </font>
    <font>
      <b/>
      <sz val="22"/>
      <color theme="7"/>
      <name val="Impact"/>
      <family val="2"/>
      <scheme val="major"/>
    </font>
    <font>
      <b/>
      <sz val="11"/>
      <color theme="7"/>
      <name val="Arial"/>
      <family val="2"/>
      <scheme val="minor"/>
    </font>
    <font>
      <sz val="22"/>
      <color theme="7"/>
      <name val="Impact"/>
      <family val="2"/>
      <scheme val="major"/>
    </font>
    <font>
      <b/>
      <sz val="22"/>
      <color theme="6"/>
      <name val="Impact"/>
      <family val="2"/>
      <scheme val="major"/>
    </font>
    <font>
      <b/>
      <sz val="14"/>
      <color theme="1" tint="0.34998626667073579"/>
      <name val="Arial"/>
      <family val="2"/>
      <scheme val="minor"/>
    </font>
    <font>
      <b/>
      <sz val="11"/>
      <color theme="6"/>
      <name val="Arial"/>
      <family val="2"/>
      <scheme val="minor"/>
    </font>
    <font>
      <vertAlign val="superscript"/>
      <sz val="22"/>
      <color theme="8"/>
      <name val="Impact"/>
      <family val="2"/>
      <scheme val="major"/>
    </font>
    <font>
      <b/>
      <vertAlign val="superscript"/>
      <sz val="8"/>
      <color theme="8"/>
      <name val="Arial"/>
      <family val="2"/>
      <scheme val="minor"/>
    </font>
    <font>
      <vertAlign val="superscript"/>
      <sz val="11"/>
      <color rgb="FF92D050"/>
      <name val="Arial"/>
      <family val="2"/>
      <scheme val="minor"/>
    </font>
    <font>
      <vertAlign val="superscript"/>
      <sz val="8"/>
      <color rgb="FF92D050"/>
      <name val="Arial"/>
      <family val="2"/>
      <scheme val="minor"/>
    </font>
    <font>
      <sz val="11"/>
      <color theme="7"/>
      <name val="Arial"/>
      <family val="2"/>
      <scheme val="minor"/>
    </font>
    <font>
      <vertAlign val="superscript"/>
      <sz val="11"/>
      <color theme="5"/>
      <name val="Arial"/>
      <family val="2"/>
      <scheme val="minor"/>
    </font>
    <font>
      <vertAlign val="superscript"/>
      <sz val="11"/>
      <color theme="1" tint="0.34998626667073579"/>
      <name val="Arial"/>
      <family val="2"/>
      <scheme val="minor"/>
    </font>
    <font>
      <sz val="10"/>
      <color theme="8"/>
      <name val="Arial"/>
      <family val="2"/>
      <scheme val="minor"/>
    </font>
  </fonts>
  <fills count="36">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32">
    <border>
      <left/>
      <right/>
      <top/>
      <bottom/>
      <diagonal/>
    </border>
    <border>
      <left/>
      <right/>
      <top/>
      <bottom style="thin">
        <color auto="1"/>
      </bottom>
      <diagonal/>
    </border>
    <border>
      <left/>
      <right/>
      <top/>
      <bottom style="thick">
        <color theme="4"/>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medium">
        <color theme="4"/>
      </top>
      <bottom style="medium">
        <color theme="4"/>
      </bottom>
      <diagonal/>
    </border>
    <border>
      <left/>
      <right/>
      <top/>
      <bottom style="thick">
        <color theme="8"/>
      </bottom>
      <diagonal/>
    </border>
    <border>
      <left/>
      <right/>
      <top/>
      <bottom style="medium">
        <color theme="5"/>
      </bottom>
      <diagonal/>
    </border>
    <border>
      <left/>
      <right/>
      <top style="medium">
        <color theme="5"/>
      </top>
      <bottom style="medium">
        <color theme="5"/>
      </bottom>
      <diagonal/>
    </border>
    <border>
      <left/>
      <right/>
      <top style="medium">
        <color theme="4"/>
      </top>
      <bottom/>
      <diagonal/>
    </border>
    <border>
      <left/>
      <right/>
      <top style="medium">
        <color theme="5"/>
      </top>
      <bottom/>
      <diagonal/>
    </border>
    <border>
      <left/>
      <right/>
      <top/>
      <bottom style="medium">
        <color theme="7"/>
      </bottom>
      <diagonal/>
    </border>
    <border>
      <left/>
      <right/>
      <top style="medium">
        <color theme="7"/>
      </top>
      <bottom style="medium">
        <color theme="7"/>
      </bottom>
      <diagonal/>
    </border>
    <border>
      <left/>
      <right/>
      <top style="medium">
        <color theme="7"/>
      </top>
      <bottom/>
      <diagonal/>
    </border>
    <border>
      <left style="medium">
        <color theme="4"/>
      </left>
      <right/>
      <top style="medium">
        <color theme="4"/>
      </top>
      <bottom style="medium">
        <color theme="4"/>
      </bottom>
      <diagonal/>
    </border>
    <border>
      <left style="medium">
        <color theme="4"/>
      </left>
      <right/>
      <top style="medium">
        <color theme="4"/>
      </top>
      <bottom/>
      <diagonal/>
    </border>
    <border>
      <left style="medium">
        <color theme="4"/>
      </left>
      <right/>
      <top/>
      <bottom/>
      <diagonal/>
    </border>
    <border>
      <left style="medium">
        <color theme="4"/>
      </left>
      <right/>
      <top/>
      <bottom style="medium">
        <color theme="4"/>
      </bottom>
      <diagonal/>
    </border>
    <border>
      <left/>
      <right/>
      <top style="medium">
        <color theme="4"/>
      </top>
      <bottom style="medium">
        <color theme="8"/>
      </bottom>
      <diagonal/>
    </border>
    <border>
      <left/>
      <right/>
      <top/>
      <bottom style="medium">
        <color theme="8"/>
      </bottom>
      <diagonal/>
    </border>
    <border>
      <left/>
      <right style="medium">
        <color theme="8"/>
      </right>
      <top/>
      <bottom/>
      <diagonal/>
    </border>
    <border>
      <left/>
      <right/>
      <top style="medium">
        <color theme="8"/>
      </top>
      <bottom style="medium">
        <color theme="7"/>
      </bottom>
      <diagonal/>
    </border>
    <border>
      <left/>
      <right style="medium">
        <color theme="7"/>
      </right>
      <top/>
      <bottom/>
      <diagonal/>
    </border>
    <border>
      <left/>
      <right/>
      <top style="medium">
        <color theme="7"/>
      </top>
      <bottom style="medium">
        <color theme="6"/>
      </bottom>
      <diagonal/>
    </border>
    <border>
      <left/>
      <right style="medium">
        <color theme="6"/>
      </right>
      <top/>
      <bottom/>
      <diagonal/>
    </border>
    <border>
      <left/>
      <right/>
      <top/>
      <bottom style="medium">
        <color theme="6"/>
      </bottom>
      <diagonal/>
    </border>
    <border>
      <left/>
      <right/>
      <top style="medium">
        <color theme="8"/>
      </top>
      <bottom/>
      <diagonal/>
    </border>
  </borders>
  <cellStyleXfs count="53">
    <xf numFmtId="0" fontId="0" fillId="0" borderId="0">
      <alignment horizontal="left" wrapText="1"/>
    </xf>
    <xf numFmtId="0" fontId="3" fillId="0" borderId="2" applyNumberFormat="0" applyFill="0" applyProtection="0">
      <alignment vertical="center"/>
    </xf>
    <xf numFmtId="0" fontId="5" fillId="0" borderId="0" applyNumberFormat="0" applyFill="0" applyBorder="0" applyProtection="0"/>
    <xf numFmtId="0" fontId="10" fillId="0" borderId="2">
      <alignment horizontal="left"/>
    </xf>
    <xf numFmtId="0" fontId="8" fillId="0" borderId="3">
      <alignment horizontal="left"/>
    </xf>
    <xf numFmtId="0" fontId="7" fillId="0" borderId="0" applyNumberFormat="0" applyFill="0" applyBorder="0" applyAlignment="0" applyProtection="0"/>
    <xf numFmtId="0" fontId="7" fillId="0" borderId="0" applyNumberFormat="0" applyFill="0" applyBorder="0" applyAlignment="0" applyProtection="0"/>
    <xf numFmtId="166" fontId="7" fillId="0" borderId="0" applyFont="0" applyFill="0" applyBorder="0" applyProtection="0">
      <alignment horizontal="left"/>
    </xf>
    <xf numFmtId="164" fontId="7" fillId="0" borderId="0" applyFont="0" applyFill="0" applyBorder="0" applyAlignment="0" applyProtection="0"/>
    <xf numFmtId="7" fontId="7" fillId="0" borderId="0" applyFont="0" applyFill="0" applyBorder="0" applyProtection="0">
      <alignment horizontal="right"/>
    </xf>
    <xf numFmtId="7" fontId="6" fillId="2" borderId="1" applyAlignment="0" applyProtection="0"/>
    <xf numFmtId="10" fontId="7" fillId="0" borderId="0" applyFont="0" applyFill="0" applyBorder="0" applyProtection="0">
      <alignment horizontal="right"/>
    </xf>
    <xf numFmtId="0" fontId="7" fillId="0" borderId="0" applyNumberFormat="0" applyFont="0" applyFill="0" applyBorder="0">
      <alignment horizontal="right" wrapText="1" indent="1"/>
    </xf>
    <xf numFmtId="0" fontId="7" fillId="0" borderId="0">
      <alignment horizontal="left" vertical="top" wrapText="1"/>
    </xf>
    <xf numFmtId="0" fontId="6" fillId="0" borderId="0">
      <alignment horizontal="right" indent="1"/>
    </xf>
    <xf numFmtId="165" fontId="7" fillId="0" borderId="0" applyFont="0" applyFill="0" applyBorder="0" applyAlignment="0">
      <alignment horizontal="left" wrapText="1"/>
    </xf>
    <xf numFmtId="14" fontId="7" fillId="0" borderId="0" applyFont="0" applyFill="0" applyBorder="0" applyAlignment="0">
      <alignment horizontal="left" wrapText="1"/>
    </xf>
    <xf numFmtId="0" fontId="9" fillId="0" borderId="1" applyNumberFormat="0" applyFont="0" applyFill="0" applyAlignment="0" applyProtection="0"/>
    <xf numFmtId="0" fontId="11" fillId="0" borderId="0" applyNumberFormat="0" applyFill="0" applyBorder="0" applyAlignment="0" applyProtection="0"/>
    <xf numFmtId="0" fontId="7" fillId="0" borderId="4" applyNumberFormat="0" applyProtection="0">
      <alignment vertical="top" wrapText="1"/>
    </xf>
    <xf numFmtId="0" fontId="7" fillId="0" borderId="0">
      <alignment horizontal="right" indent="1"/>
    </xf>
    <xf numFmtId="0" fontId="2" fillId="0" borderId="0">
      <alignment horizontal="left" vertical="center" wrapText="1"/>
    </xf>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5" applyNumberFormat="0" applyAlignment="0" applyProtection="0"/>
    <xf numFmtId="0" fontId="16" fillId="6" borderId="6" applyNumberFormat="0" applyAlignment="0" applyProtection="0"/>
    <xf numFmtId="0" fontId="17" fillId="0" borderId="7" applyNumberFormat="0" applyFill="0" applyAlignment="0" applyProtection="0"/>
    <xf numFmtId="0" fontId="18" fillId="7" borderId="8" applyNumberFormat="0" applyAlignment="0" applyProtection="0"/>
    <xf numFmtId="0" fontId="2"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165">
    <xf numFmtId="0" fontId="0" fillId="0" borderId="0" xfId="0">
      <alignment horizontal="left" wrapText="1"/>
    </xf>
    <xf numFmtId="0" fontId="0" fillId="0" borderId="0" xfId="0" applyAlignment="1">
      <alignment horizontal="left" wrapText="1"/>
    </xf>
    <xf numFmtId="0" fontId="0" fillId="0" borderId="0" xfId="0" applyBorder="1" applyAlignment="1">
      <alignment horizontal="left" wrapText="1"/>
    </xf>
    <xf numFmtId="0" fontId="0" fillId="0" borderId="0" xfId="0" applyAlignment="1">
      <alignment horizontal="left" vertical="top" wrapText="1"/>
    </xf>
    <xf numFmtId="0" fontId="0" fillId="0" borderId="0" xfId="0" applyAlignment="1">
      <alignment wrapText="1"/>
    </xf>
    <xf numFmtId="0" fontId="24" fillId="0" borderId="0" xfId="0" applyFont="1" applyAlignment="1">
      <alignment vertical="top" wrapText="1"/>
    </xf>
    <xf numFmtId="0" fontId="0" fillId="0" borderId="0" xfId="0" applyAlignment="1">
      <alignment horizontal="left" vertical="center" wrapText="1"/>
    </xf>
    <xf numFmtId="0" fontId="0" fillId="0" borderId="10" xfId="0" applyBorder="1" applyAlignment="1">
      <alignment horizontal="left" wrapText="1"/>
    </xf>
    <xf numFmtId="0" fontId="0" fillId="0" borderId="9" xfId="0" applyBorder="1" applyAlignment="1">
      <alignment horizontal="left" wrapText="1"/>
    </xf>
    <xf numFmtId="0" fontId="8" fillId="0" borderId="0" xfId="0" applyFont="1" applyBorder="1" applyAlignment="1">
      <alignment horizontal="left" vertical="top" wrapText="1"/>
    </xf>
    <xf numFmtId="0" fontId="26" fillId="0" borderId="0" xfId="0" applyFont="1" applyAlignment="1">
      <alignment vertical="top" wrapText="1"/>
    </xf>
    <xf numFmtId="0" fontId="8" fillId="0" borderId="0" xfId="0" applyFont="1" applyBorder="1" applyAlignment="1">
      <alignment horizontal="right" vertical="top" wrapText="1"/>
    </xf>
    <xf numFmtId="0" fontId="0" fillId="0" borderId="12" xfId="0" applyBorder="1" applyAlignment="1">
      <alignment horizontal="left" wrapText="1"/>
    </xf>
    <xf numFmtId="0" fontId="0" fillId="0" borderId="0" xfId="0" applyAlignment="1">
      <alignment vertical="top" wrapText="1"/>
    </xf>
    <xf numFmtId="0" fontId="24" fillId="0" borderId="0" xfId="0" applyFont="1" applyAlignment="1">
      <alignment horizontal="left" vertical="top" wrapText="1"/>
    </xf>
    <xf numFmtId="0" fontId="0" fillId="0" borderId="0" xfId="0" applyBorder="1" applyAlignment="1">
      <alignment vertical="top" wrapText="1"/>
    </xf>
    <xf numFmtId="0" fontId="0" fillId="0" borderId="0" xfId="0" applyAlignment="1">
      <alignment horizontal="left" vertical="top" wrapText="1"/>
    </xf>
    <xf numFmtId="0" fontId="0" fillId="0" borderId="0" xfId="0" applyAlignment="1">
      <alignment horizontal="left" wrapText="1"/>
    </xf>
    <xf numFmtId="0" fontId="8" fillId="0" borderId="0" xfId="0" applyFont="1" applyAlignment="1">
      <alignment horizontal="center" vertical="center" wrapText="1"/>
    </xf>
    <xf numFmtId="0" fontId="8" fillId="0" borderId="0"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0" xfId="0" applyFont="1" applyBorder="1" applyAlignment="1">
      <alignment vertical="center" wrapText="1"/>
      <extLst>
        <ext xmlns:xfpb="http://schemas.microsoft.com/office/spreadsheetml/2022/featurepropertybag" uri="{C7286773-470A-42A8-94C5-96B5CB345126}">
          <xfpb:xfComplement i="0"/>
        </ext>
      </extLst>
    </xf>
    <xf numFmtId="0" fontId="8" fillId="0" borderId="9" xfId="0" applyFont="1" applyBorder="1" applyAlignment="1">
      <alignment vertical="center" wrapText="1"/>
      <extLst>
        <ext xmlns:xfpb="http://schemas.microsoft.com/office/spreadsheetml/2022/featurepropertybag" uri="{C7286773-470A-42A8-94C5-96B5CB345126}">
          <xfpb:xfComplement i="0"/>
        </ext>
      </extLst>
    </xf>
    <xf numFmtId="0" fontId="0" fillId="0" borderId="0" xfId="0" applyBorder="1" applyAlignment="1">
      <alignment horizontal="center" vertical="top" wrapText="1"/>
    </xf>
    <xf numFmtId="0" fontId="0" fillId="0" borderId="0" xfId="0" applyFont="1" applyAlignment="1">
      <alignment vertical="top" wrapText="1"/>
    </xf>
    <xf numFmtId="0" fontId="30" fillId="0" borderId="9" xfId="0" applyFont="1" applyBorder="1" applyAlignment="1">
      <alignment vertical="top" wrapText="1"/>
    </xf>
    <xf numFmtId="0" fontId="8" fillId="0" borderId="10" xfId="0" applyFont="1" applyBorder="1" applyAlignment="1">
      <alignment vertical="top" wrapText="1"/>
    </xf>
    <xf numFmtId="0" fontId="19" fillId="0" borderId="0" xfId="1" applyFont="1" applyBorder="1" applyAlignment="1">
      <alignment vertical="top" wrapText="1"/>
    </xf>
    <xf numFmtId="0" fontId="3" fillId="0" borderId="0" xfId="1" applyBorder="1" applyAlignment="1">
      <alignment vertical="top" wrapText="1"/>
    </xf>
    <xf numFmtId="0" fontId="0" fillId="0" borderId="15" xfId="0" applyBorder="1" applyAlignment="1">
      <alignment horizontal="left" wrapText="1"/>
    </xf>
    <xf numFmtId="0" fontId="8" fillId="0" borderId="13" xfId="0" applyFont="1" applyBorder="1" applyAlignment="1">
      <alignment vertical="top" wrapText="1"/>
    </xf>
    <xf numFmtId="0" fontId="30" fillId="0" borderId="0" xfId="0" applyFont="1" applyBorder="1" applyAlignment="1">
      <alignment vertical="top" wrapText="1"/>
    </xf>
    <xf numFmtId="0" fontId="27" fillId="0" borderId="0" xfId="0" applyFont="1" applyAlignment="1">
      <alignment wrapText="1"/>
    </xf>
    <xf numFmtId="0" fontId="8" fillId="0" borderId="17" xfId="0" applyFont="1" applyBorder="1" applyAlignment="1">
      <alignment vertical="top" wrapText="1"/>
    </xf>
    <xf numFmtId="0" fontId="0" fillId="0" borderId="17" xfId="0" applyBorder="1" applyAlignment="1">
      <alignment horizontal="left" wrapText="1"/>
    </xf>
    <xf numFmtId="0" fontId="30" fillId="0" borderId="16" xfId="0" applyFont="1" applyBorder="1" applyAlignment="1">
      <alignment vertical="top" wrapText="1"/>
    </xf>
    <xf numFmtId="0" fontId="0" fillId="0" borderId="16" xfId="0" applyBorder="1" applyAlignment="1">
      <alignment horizontal="left" wrapText="1"/>
    </xf>
    <xf numFmtId="0" fontId="26" fillId="0" borderId="19" xfId="0" applyFont="1" applyBorder="1" applyAlignment="1">
      <alignment vertical="top" wrapText="1"/>
    </xf>
    <xf numFmtId="0" fontId="8" fillId="0" borderId="0" xfId="0" applyFont="1" applyBorder="1" applyAlignment="1">
      <alignment horizontal="left" vertical="center" wrapText="1"/>
      <extLst>
        <ext xmlns:xfpb="http://schemas.microsoft.com/office/spreadsheetml/2022/featurepropertybag" uri="{C7286773-470A-42A8-94C5-96B5CB345126}">
          <xfpb:xfComplement i="0"/>
        </ext>
      </extLst>
    </xf>
    <xf numFmtId="0" fontId="8" fillId="0" borderId="9" xfId="0" applyFont="1" applyBorder="1" applyAlignment="1">
      <alignment horizontal="left" vertical="center" wrapText="1"/>
      <extLst>
        <ext xmlns:xfpb="http://schemas.microsoft.com/office/spreadsheetml/2022/featurepropertybag" uri="{C7286773-470A-42A8-94C5-96B5CB345126}">
          <xfpb:xfComplement i="0"/>
        </ext>
      </extLst>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45" fillId="0" borderId="0" xfId="0" applyFont="1" applyAlignment="1">
      <alignment horizontal="right" vertical="center" wrapText="1"/>
    </xf>
    <xf numFmtId="0" fontId="45" fillId="0" borderId="0" xfId="0" applyFont="1" applyAlignment="1">
      <alignment horizontal="left" vertical="center"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0" fontId="0" fillId="0" borderId="21" xfId="0" applyFont="1" applyBorder="1" applyAlignment="1">
      <alignment vertical="top" wrapText="1"/>
    </xf>
    <xf numFmtId="0" fontId="0" fillId="0" borderId="21" xfId="0"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23" fillId="0" borderId="24" xfId="0" applyFont="1" applyBorder="1" applyAlignment="1">
      <alignment vertical="top" wrapText="1"/>
    </xf>
    <xf numFmtId="0" fontId="24" fillId="0" borderId="0" xfId="0" applyFont="1" applyBorder="1" applyAlignment="1">
      <alignment horizontal="left" vertical="top" wrapText="1"/>
    </xf>
    <xf numFmtId="0" fontId="23" fillId="0" borderId="0" xfId="0" applyFont="1" applyBorder="1" applyAlignment="1">
      <alignment horizontal="left" vertical="top" wrapText="1"/>
    </xf>
    <xf numFmtId="0" fontId="0" fillId="0" borderId="0" xfId="0" applyFont="1" applyBorder="1" applyAlignment="1">
      <alignment vertical="top" wrapText="1"/>
    </xf>
    <xf numFmtId="0" fontId="0" fillId="0" borderId="25" xfId="0" applyBorder="1" applyAlignment="1">
      <alignment horizontal="left" wrapText="1"/>
    </xf>
    <xf numFmtId="0" fontId="8" fillId="0" borderId="24" xfId="0" applyFont="1" applyBorder="1" applyAlignment="1">
      <alignment vertical="center" wrapText="1"/>
      <extLst>
        <ext xmlns:xfpb="http://schemas.microsoft.com/office/spreadsheetml/2022/featurepropertybag" uri="{C7286773-470A-42A8-94C5-96B5CB345126}">
          <xfpb:xfComplement i="0"/>
        </ext>
      </extLst>
    </xf>
    <xf numFmtId="0" fontId="8" fillId="0" borderId="24" xfId="0" applyFont="1" applyBorder="1" applyAlignment="1">
      <alignment horizontal="left" vertical="center" wrapText="1"/>
      <extLst>
        <ext xmlns:xfpb="http://schemas.microsoft.com/office/spreadsheetml/2022/featurepropertybag" uri="{C7286773-470A-42A8-94C5-96B5CB345126}">
          <xfpb:xfComplement i="0"/>
        </ext>
      </extLst>
    </xf>
    <xf numFmtId="0" fontId="0" fillId="0" borderId="26" xfId="0" applyBorder="1" applyAlignment="1">
      <alignment horizontal="left" wrapText="1"/>
    </xf>
    <xf numFmtId="0" fontId="0" fillId="0" borderId="27" xfId="0" applyBorder="1" applyAlignment="1">
      <alignment horizontal="left" wrapText="1"/>
    </xf>
    <xf numFmtId="0" fontId="8" fillId="0" borderId="16" xfId="0" applyFont="1" applyBorder="1" applyAlignment="1">
      <alignment vertical="center" wrapText="1"/>
      <extLst>
        <ext xmlns:xfpb="http://schemas.microsoft.com/office/spreadsheetml/2022/featurepropertybag" uri="{C7286773-470A-42A8-94C5-96B5CB345126}">
          <xfpb:xfComplement i="0"/>
        </ext>
      </extLst>
    </xf>
    <xf numFmtId="0" fontId="8" fillId="0" borderId="16" xfId="0" applyFont="1" applyBorder="1" applyAlignment="1">
      <alignment horizontal="left" vertical="center" wrapText="1"/>
      <extLst>
        <ext xmlns:xfpb="http://schemas.microsoft.com/office/spreadsheetml/2022/featurepropertybag" uri="{C7286773-470A-42A8-94C5-96B5CB345126}">
          <xfpb:xfComplement i="0"/>
        </ext>
      </extLst>
    </xf>
    <xf numFmtId="0" fontId="42" fillId="0" borderId="17" xfId="0" applyFont="1" applyBorder="1" applyAlignment="1">
      <alignment vertical="top" wrapText="1"/>
    </xf>
    <xf numFmtId="0" fontId="46" fillId="0" borderId="0" xfId="0" applyFont="1" applyAlignment="1">
      <alignment horizontal="center" vertical="center" wrapText="1"/>
    </xf>
    <xf numFmtId="0" fontId="45" fillId="0" borderId="0" xfId="0" applyFont="1" applyAlignment="1">
      <alignment horizontal="center" vertical="center" wrapText="1"/>
    </xf>
    <xf numFmtId="0" fontId="0" fillId="0" borderId="28" xfId="0" applyBorder="1" applyAlignment="1">
      <alignment horizontal="left" wrapText="1"/>
    </xf>
    <xf numFmtId="0" fontId="46" fillId="0" borderId="29" xfId="0" applyFont="1" applyBorder="1" applyAlignment="1">
      <alignment horizontal="center" vertical="center" wrapText="1"/>
    </xf>
    <xf numFmtId="0" fontId="0" fillId="0" borderId="29" xfId="0" applyBorder="1" applyAlignment="1">
      <alignment horizontal="left" wrapText="1"/>
    </xf>
    <xf numFmtId="0" fontId="0" fillId="0" borderId="30" xfId="0" applyBorder="1" applyAlignment="1">
      <alignment horizontal="left" wrapText="1"/>
    </xf>
    <xf numFmtId="0" fontId="4" fillId="0" borderId="0" xfId="0" applyFont="1" applyAlignment="1">
      <alignment horizontal="left" vertical="top" wrapText="1" indent="1"/>
    </xf>
    <xf numFmtId="0" fontId="0" fillId="0" borderId="0" xfId="0" applyAlignment="1" applyProtection="1">
      <alignment horizontal="left" wrapText="1"/>
    </xf>
    <xf numFmtId="0" fontId="3" fillId="0" borderId="0" xfId="1" applyBorder="1" applyAlignment="1" applyProtection="1">
      <alignment vertical="top" wrapText="1"/>
    </xf>
    <xf numFmtId="0" fontId="0" fillId="0" borderId="0" xfId="0" applyAlignment="1" applyProtection="1">
      <alignment wrapText="1"/>
    </xf>
    <xf numFmtId="0" fontId="8" fillId="0" borderId="11" xfId="0" applyFont="1" applyBorder="1" applyAlignment="1" applyProtection="1">
      <alignment horizontal="center" wrapText="1"/>
    </xf>
    <xf numFmtId="0" fontId="23" fillId="0" borderId="0" xfId="0" applyFont="1" applyAlignment="1" applyProtection="1">
      <alignment vertical="center" wrapText="1"/>
    </xf>
    <xf numFmtId="0" fontId="8" fillId="0" borderId="0" xfId="0" applyFont="1" applyAlignment="1" applyProtection="1">
      <alignment vertical="center" wrapText="1"/>
    </xf>
    <xf numFmtId="0" fontId="18" fillId="0" borderId="0" xfId="0" applyFont="1" applyAlignment="1" applyProtection="1">
      <alignment horizontal="center" vertical="top" wrapText="1"/>
    </xf>
    <xf numFmtId="0" fontId="0" fillId="0" borderId="0" xfId="0" applyAlignment="1" applyProtection="1">
      <alignment horizontal="left" vertical="center" wrapText="1"/>
    </xf>
    <xf numFmtId="0" fontId="0" fillId="0" borderId="0" xfId="0" applyBorder="1" applyAlignment="1" applyProtection="1">
      <alignment vertical="top" wrapText="1"/>
    </xf>
    <xf numFmtId="0" fontId="0" fillId="0" borderId="0" xfId="0" applyBorder="1" applyAlignment="1" applyProtection="1">
      <alignment horizontal="center" vertical="top" wrapText="1"/>
    </xf>
    <xf numFmtId="0" fontId="36" fillId="0" borderId="0" xfId="0" applyFont="1" applyAlignment="1" applyProtection="1">
      <alignment horizontal="center" vertical="top" wrapText="1"/>
    </xf>
    <xf numFmtId="0" fontId="0" fillId="0" borderId="0" xfId="0" applyAlignment="1" applyProtection="1">
      <alignment horizontal="center" wrapText="1"/>
    </xf>
    <xf numFmtId="0" fontId="23" fillId="0" borderId="0" xfId="0" applyFont="1" applyAlignment="1" applyProtection="1">
      <alignment vertical="top" wrapText="1"/>
    </xf>
    <xf numFmtId="0" fontId="8" fillId="0" borderId="0" xfId="0" applyFont="1" applyAlignment="1" applyProtection="1">
      <alignment vertical="top" wrapText="1"/>
    </xf>
    <xf numFmtId="0" fontId="7" fillId="0" borderId="0" xfId="5" applyAlignment="1" applyProtection="1">
      <alignment horizontal="left" vertical="center" wrapText="1"/>
      <protection locked="0"/>
    </xf>
    <xf numFmtId="0" fontId="31" fillId="0" borderId="0" xfId="1" applyFont="1" applyBorder="1" applyAlignment="1" applyProtection="1">
      <alignment vertical="top" wrapText="1"/>
    </xf>
    <xf numFmtId="0" fontId="32" fillId="0" borderId="0" xfId="1" applyFont="1" applyBorder="1" applyAlignment="1" applyProtection="1">
      <alignment vertical="top" wrapText="1"/>
    </xf>
    <xf numFmtId="0" fontId="43" fillId="0" borderId="0" xfId="1" applyFont="1" applyBorder="1" applyAlignment="1" applyProtection="1">
      <alignment vertical="top" wrapText="1"/>
    </xf>
    <xf numFmtId="0" fontId="19" fillId="0" borderId="0" xfId="1" applyFont="1" applyBorder="1" applyAlignment="1" applyProtection="1">
      <alignment vertical="top" wrapText="1"/>
    </xf>
    <xf numFmtId="0" fontId="8" fillId="0" borderId="10" xfId="0" applyFont="1" applyBorder="1" applyAlignment="1" applyProtection="1">
      <alignment vertical="top" wrapText="1"/>
    </xf>
    <xf numFmtId="0" fontId="0" fillId="0" borderId="10" xfId="0" applyBorder="1" applyAlignment="1" applyProtection="1">
      <alignment horizontal="left" wrapText="1"/>
    </xf>
    <xf numFmtId="0" fontId="8" fillId="0" borderId="0" xfId="0" applyFont="1" applyBorder="1" applyAlignment="1" applyProtection="1">
      <alignment horizontal="left" vertical="top" wrapText="1"/>
    </xf>
    <xf numFmtId="0" fontId="0" fillId="0" borderId="0" xfId="0" applyBorder="1" applyAlignment="1" applyProtection="1">
      <alignment horizontal="left" wrapText="1"/>
    </xf>
    <xf numFmtId="0" fontId="24" fillId="0" borderId="0" xfId="0" applyFont="1" applyAlignment="1" applyProtection="1">
      <alignment vertical="top" wrapText="1"/>
    </xf>
    <xf numFmtId="0" fontId="24" fillId="0" borderId="0" xfId="0" applyFont="1" applyAlignment="1" applyProtection="1">
      <alignment horizontal="left" vertical="top" wrapText="1"/>
    </xf>
    <xf numFmtId="0" fontId="0"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horizontal="left" vertical="top" wrapText="1"/>
    </xf>
    <xf numFmtId="0" fontId="8" fillId="0" borderId="0" xfId="0" applyFont="1" applyBorder="1" applyAlignment="1" applyProtection="1">
      <alignment vertical="center" wrapText="1"/>
      <extLst>
        <ext xmlns:xfpb="http://schemas.microsoft.com/office/spreadsheetml/2022/featurepropertybag" uri="{C7286773-470A-42A8-94C5-96B5CB345126}">
          <xfpb:xfComplement i="0"/>
        </ext>
      </extLst>
    </xf>
    <xf numFmtId="0" fontId="8" fillId="0" borderId="0" xfId="0" applyFont="1" applyBorder="1" applyAlignment="1" applyProtection="1">
      <alignment horizontal="right" vertical="top" wrapText="1"/>
    </xf>
    <xf numFmtId="0" fontId="30" fillId="0" borderId="9" xfId="0" applyFont="1" applyBorder="1" applyAlignment="1" applyProtection="1">
      <alignment vertical="top" wrapText="1"/>
    </xf>
    <xf numFmtId="0" fontId="0" fillId="0" borderId="9" xfId="0" applyBorder="1" applyAlignment="1" applyProtection="1">
      <alignment horizontal="left" wrapText="1"/>
    </xf>
    <xf numFmtId="0" fontId="0" fillId="0" borderId="0" xfId="2" applyFont="1" applyBorder="1" applyAlignment="1" applyProtection="1">
      <alignment horizontal="left" vertical="center" wrapText="1"/>
      <protection locked="0"/>
    </xf>
    <xf numFmtId="0" fontId="36" fillId="0" borderId="31" xfId="0" applyFont="1" applyBorder="1" applyAlignment="1" applyProtection="1">
      <alignment horizontal="center" vertical="top" wrapText="1"/>
    </xf>
    <xf numFmtId="0" fontId="18" fillId="0" borderId="31" xfId="0" applyFont="1" applyBorder="1" applyAlignment="1" applyProtection="1">
      <alignment horizontal="center" vertical="top" wrapText="1"/>
    </xf>
    <xf numFmtId="0" fontId="0" fillId="0" borderId="31" xfId="0" applyBorder="1" applyAlignment="1" applyProtection="1">
      <alignment horizontal="left" wrapText="1"/>
    </xf>
    <xf numFmtId="0" fontId="36" fillId="35" borderId="0" xfId="0" applyFont="1" applyFill="1" applyBorder="1" applyAlignment="1" applyProtection="1">
      <alignment horizontal="center" vertical="top" wrapText="1"/>
      <protection locked="0"/>
      <extLst>
        <ext xmlns:xfpb="http://schemas.microsoft.com/office/spreadsheetml/2022/featurepropertybag" uri="{C7286773-470A-42A8-94C5-96B5CB345126}">
          <xfpb:xfComplement i="0"/>
        </ext>
      </extLst>
    </xf>
    <xf numFmtId="0" fontId="36" fillId="35" borderId="31" xfId="0" applyFont="1" applyFill="1" applyBorder="1" applyAlignment="1" applyProtection="1">
      <alignment horizontal="center" vertical="top" wrapText="1"/>
      <protection locked="0"/>
      <extLst>
        <ext xmlns:xfpb="http://schemas.microsoft.com/office/spreadsheetml/2022/featurepropertybag" uri="{C7286773-470A-42A8-94C5-96B5CB345126}">
          <xfpb:xfComplement i="0"/>
        </ext>
      </extLst>
    </xf>
    <xf numFmtId="0" fontId="27" fillId="0" borderId="0" xfId="0" applyFont="1" applyAlignment="1">
      <alignment horizontal="left" wrapText="1"/>
    </xf>
    <xf numFmtId="0" fontId="0" fillId="0" borderId="0" xfId="0" applyAlignment="1">
      <alignment horizontal="left" vertical="top" wrapText="1"/>
    </xf>
    <xf numFmtId="0" fontId="7" fillId="0" borderId="0" xfId="2" applyFont="1" applyAlignment="1">
      <alignment horizontal="left" vertical="top" wrapText="1"/>
    </xf>
    <xf numFmtId="0" fontId="8" fillId="0" borderId="0" xfId="2"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0" borderId="0" xfId="0" applyFont="1" applyAlignment="1">
      <alignment horizontal="left" vertical="top" wrapText="1"/>
    </xf>
    <xf numFmtId="0" fontId="42" fillId="0" borderId="0" xfId="0" applyFont="1" applyBorder="1" applyAlignment="1">
      <alignment horizontal="left" vertical="top" wrapText="1"/>
    </xf>
    <xf numFmtId="0" fontId="23" fillId="0" borderId="0" xfId="0" applyFont="1" applyAlignment="1" applyProtection="1">
      <alignment horizontal="left" vertical="center" wrapText="1"/>
    </xf>
    <xf numFmtId="0" fontId="8" fillId="0" borderId="0" xfId="2"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0" fillId="35" borderId="24" xfId="2" applyFont="1" applyFill="1" applyBorder="1" applyAlignment="1" applyProtection="1">
      <alignment horizontal="left" vertical="center" wrapText="1"/>
      <protection locked="0"/>
    </xf>
    <xf numFmtId="0" fontId="0" fillId="35" borderId="24" xfId="0" applyFill="1"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27" fillId="0" borderId="0" xfId="0" applyFont="1" applyAlignment="1" applyProtection="1">
      <alignment horizontal="left" vertical="top" wrapText="1"/>
    </xf>
    <xf numFmtId="0" fontId="0" fillId="0" borderId="9" xfId="0" applyBorder="1" applyAlignment="1" applyProtection="1">
      <alignment horizontal="center" wrapText="1"/>
    </xf>
    <xf numFmtId="0" fontId="8" fillId="0" borderId="0" xfId="0" applyFont="1" applyAlignment="1" applyProtection="1">
      <alignment horizontal="center" vertical="center" wrapText="1"/>
    </xf>
    <xf numFmtId="0" fontId="8" fillId="0" borderId="10" xfId="0" applyFont="1" applyBorder="1" applyAlignment="1" applyProtection="1">
      <alignment horizontal="center" wrapText="1"/>
    </xf>
    <xf numFmtId="0" fontId="0" fillId="0" borderId="14" xfId="0" applyBorder="1" applyAlignment="1" applyProtection="1">
      <alignment horizontal="center" wrapText="1"/>
    </xf>
    <xf numFmtId="0" fontId="8" fillId="34" borderId="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0" xfId="0" applyFont="1" applyAlignment="1" applyProtection="1">
      <alignment horizontal="center" vertical="top" wrapText="1"/>
    </xf>
    <xf numFmtId="0" fontId="8" fillId="0" borderId="0" xfId="0" applyFont="1" applyAlignment="1">
      <alignment horizontal="center" vertical="center" wrapText="1"/>
    </xf>
    <xf numFmtId="0" fontId="0" fillId="0" borderId="9" xfId="0" applyBorder="1" applyAlignment="1">
      <alignment horizontal="center" wrapText="1"/>
    </xf>
    <xf numFmtId="0" fontId="8" fillId="0" borderId="10" xfId="0" applyFont="1" applyBorder="1" applyAlignment="1">
      <alignment horizontal="center" wrapText="1"/>
    </xf>
    <xf numFmtId="0" fontId="0" fillId="0" borderId="14" xfId="0" applyBorder="1" applyAlignment="1">
      <alignment horizontal="center" wrapText="1"/>
    </xf>
    <xf numFmtId="0" fontId="8" fillId="0" borderId="0" xfId="0" applyFont="1" applyAlignment="1">
      <alignment horizontal="center" vertical="top" wrapText="1"/>
    </xf>
    <xf numFmtId="0" fontId="27" fillId="0" borderId="0" xfId="0" applyFont="1" applyAlignment="1">
      <alignment horizontal="left" vertical="top" wrapText="1"/>
    </xf>
    <xf numFmtId="0" fontId="8" fillId="33" borderId="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3" xfId="0" applyBorder="1" applyAlignment="1" applyProtection="1">
      <alignment horizontal="left" vertical="top" wrapText="1"/>
      <protection locked="0"/>
    </xf>
    <xf numFmtId="0" fontId="0" fillId="0" borderId="12" xfId="0" applyBorder="1" applyAlignment="1">
      <alignment horizontal="center" wrapText="1"/>
    </xf>
    <xf numFmtId="0" fontId="8" fillId="0" borderId="13" xfId="0" applyFont="1" applyBorder="1" applyAlignment="1">
      <alignment horizontal="center" wrapText="1"/>
    </xf>
    <xf numFmtId="0" fontId="0" fillId="0" borderId="0" xfId="0" applyBorder="1" applyAlignment="1">
      <alignment horizontal="center" wrapText="1"/>
    </xf>
    <xf numFmtId="0" fontId="8" fillId="0" borderId="15" xfId="0" applyFont="1" applyBorder="1" applyAlignment="1">
      <alignment horizontal="center" vertical="top" wrapText="1"/>
    </xf>
    <xf numFmtId="0" fontId="8" fillId="33" borderId="1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3" xfId="0" applyBorder="1" applyAlignment="1" applyProtection="1">
      <alignment horizontal="center" vertical="top" wrapText="1"/>
      <protection locked="0"/>
    </xf>
    <xf numFmtId="0" fontId="27" fillId="0" borderId="0" xfId="0" applyFont="1" applyAlignment="1">
      <alignment vertical="top" wrapText="1"/>
    </xf>
    <xf numFmtId="0" fontId="8"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0"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32" borderId="1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7" xfId="0" applyBorder="1" applyAlignment="1" applyProtection="1">
      <alignment horizontal="left" wrapText="1"/>
      <protection locked="0"/>
    </xf>
    <xf numFmtId="0" fontId="8" fillId="0" borderId="17" xfId="0" applyFont="1" applyBorder="1" applyAlignment="1">
      <alignment horizontal="center" wrapText="1"/>
    </xf>
    <xf numFmtId="0" fontId="8" fillId="0" borderId="0" xfId="0" applyFont="1" applyBorder="1" applyAlignment="1">
      <alignment horizontal="center" vertical="top" wrapText="1"/>
    </xf>
    <xf numFmtId="0" fontId="0" fillId="0" borderId="17" xfId="0" applyBorder="1" applyAlignment="1" applyProtection="1">
      <alignment horizontal="left" vertical="top" wrapText="1"/>
      <protection locked="0"/>
    </xf>
    <xf numFmtId="0" fontId="8" fillId="0" borderId="18"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32" borderId="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16" xfId="0" applyBorder="1" applyAlignment="1">
      <alignment horizontal="center" wrapText="1"/>
    </xf>
    <xf numFmtId="0" fontId="8" fillId="0" borderId="18" xfId="0" applyFont="1" applyBorder="1" applyAlignment="1">
      <alignment horizontal="center" vertical="top" wrapText="1"/>
    </xf>
    <xf numFmtId="0" fontId="8" fillId="0" borderId="18" xfId="0" applyFont="1" applyBorder="1" applyAlignment="1">
      <alignment horizontal="center" vertical="center" wrapText="1"/>
      <extLst>
        <ext xmlns:xfpb="http://schemas.microsoft.com/office/spreadsheetml/2022/featurepropertybag" uri="{C7286773-470A-42A8-94C5-96B5CB345126}">
          <xfpb:xfComplement i="0"/>
        </ext>
      </extLst>
    </xf>
    <xf numFmtId="0" fontId="52" fillId="0" borderId="0" xfId="0" applyFont="1" applyAlignment="1">
      <alignment vertical="top" wrapText="1"/>
    </xf>
    <xf numFmtId="0" fontId="27" fillId="0" borderId="9" xfId="0" applyFont="1" applyBorder="1" applyAlignment="1">
      <alignment horizontal="center" vertical="center" wrapText="1"/>
    </xf>
    <xf numFmtId="0" fontId="8" fillId="0" borderId="24" xfId="0" applyFont="1" applyBorder="1" applyAlignment="1">
      <alignment horizontal="center" wrapText="1"/>
    </xf>
    <xf numFmtId="0" fontId="8" fillId="0" borderId="23" xfId="0" applyFont="1" applyBorder="1" applyAlignment="1">
      <alignment horizontal="center" wrapText="1"/>
    </xf>
    <xf numFmtId="0" fontId="46" fillId="0" borderId="0" xfId="0" applyFont="1" applyBorder="1" applyAlignment="1">
      <alignment horizontal="center" vertical="center" wrapText="1"/>
    </xf>
    <xf numFmtId="0" fontId="46" fillId="0" borderId="30"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30" xfId="0" applyFont="1" applyBorder="1" applyAlignment="1">
      <alignment horizontal="center" wrapText="1"/>
    </xf>
    <xf numFmtId="0" fontId="0" fillId="35" borderId="0" xfId="0" applyFill="1" applyAlignment="1">
      <alignment horizontal="left" wrapText="1"/>
    </xf>
  </cellXfs>
  <cellStyles count="53">
    <cellStyle name="20% - Énfasis1" xfId="30" builtinId="30" customBuiltin="1"/>
    <cellStyle name="20% - Énfasis2" xfId="34" builtinId="34" customBuiltin="1"/>
    <cellStyle name="20% - Énfasis3" xfId="38" builtinId="38" customBuiltin="1"/>
    <cellStyle name="20% - Énfasis4" xfId="42" builtinId="42" customBuiltin="1"/>
    <cellStyle name="20% - Énfasis5" xfId="46" builtinId="46" customBuiltin="1"/>
    <cellStyle name="20% - Énfasis6" xfId="50" builtinId="50" customBuiltin="1"/>
    <cellStyle name="40% - Énfasis1" xfId="31" builtinId="31" customBuiltin="1"/>
    <cellStyle name="40% - Énfasis2" xfId="35" builtinId="35" customBuiltin="1"/>
    <cellStyle name="40% - Énfasis3" xfId="39" builtinId="39" customBuiltin="1"/>
    <cellStyle name="40% - Énfasis4" xfId="43" builtinId="43" customBuiltin="1"/>
    <cellStyle name="40% - Énfasis5" xfId="47" builtinId="47" customBuiltin="1"/>
    <cellStyle name="40% - Énfasis6" xfId="51" builtinId="51" customBuiltin="1"/>
    <cellStyle name="60% - Énfasis1" xfId="32" builtinId="32" customBuiltin="1"/>
    <cellStyle name="60% - Énfasis2" xfId="36" builtinId="36" customBuiltin="1"/>
    <cellStyle name="60% - Énfasis3" xfId="40" builtinId="40" customBuiltin="1"/>
    <cellStyle name="60% - Énfasis4" xfId="44" builtinId="44" customBuiltin="1"/>
    <cellStyle name="60% - Énfasis5" xfId="48" builtinId="48" customBuiltin="1"/>
    <cellStyle name="60% - Énfasis6" xfId="52" builtinId="52" customBuiltin="1"/>
    <cellStyle name="Bueno" xfId="22" builtinId="26" customBuiltin="1"/>
    <cellStyle name="Cálculo" xfId="26" builtinId="22" customBuiltin="1"/>
    <cellStyle name="Celda de comprobación" xfId="28" builtinId="23" customBuiltin="1"/>
    <cellStyle name="Celda vinculada" xfId="27" builtinId="24" customBuiltin="1"/>
    <cellStyle name="Encabezado 1" xfId="2" builtinId="16" customBuiltin="1"/>
    <cellStyle name="Encabezado 4" xfId="18" builtinId="19" customBuiltin="1"/>
    <cellStyle name="Énfasis1" xfId="29" builtinId="29" customBuiltin="1"/>
    <cellStyle name="Énfasis2" xfId="33" builtinId="33" customBuiltin="1"/>
    <cellStyle name="Énfasis3" xfId="37" builtinId="37" customBuiltin="1"/>
    <cellStyle name="Énfasis4" xfId="41" builtinId="41" customBuiltin="1"/>
    <cellStyle name="Énfasis5" xfId="45" builtinId="45" customBuiltin="1"/>
    <cellStyle name="Énfasis6" xfId="49" builtinId="49" customBuiltin="1"/>
    <cellStyle name="Entrada" xfId="17" builtinId="20" customBuiltin="1"/>
    <cellStyle name="Etiqueta de tasa de impuestos" xfId="20" xr:uid="{00000000-0005-0000-0000-000011000000}"/>
    <cellStyle name="Fecha" xfId="16" xr:uid="{00000000-0005-0000-0000-000004000000}"/>
    <cellStyle name="Hipervínculo" xfId="5" builtinId="8" customBuiltin="1"/>
    <cellStyle name="Hipervínculo visitado" xfId="6" builtinId="9" customBuiltin="1"/>
    <cellStyle name="Incorrecto" xfId="23" builtinId="27" customBuiltin="1"/>
    <cellStyle name="Millares" xfId="7" builtinId="3" customBuiltin="1"/>
    <cellStyle name="Millares [0]" xfId="8" builtinId="6" customBuiltin="1"/>
    <cellStyle name="Moneda" xfId="9" builtinId="4" customBuiltin="1"/>
    <cellStyle name="Moneda [0]" xfId="10" builtinId="7" customBuiltin="1"/>
    <cellStyle name="Neutral" xfId="24" builtinId="28" customBuiltin="1"/>
    <cellStyle name="Normal" xfId="0" builtinId="0" customBuiltin="1"/>
    <cellStyle name="Notas" xfId="19" builtinId="10" customBuiltin="1"/>
    <cellStyle name="Porcentaje" xfId="11" builtinId="5" customBuiltin="1"/>
    <cellStyle name="Salida" xfId="25" builtinId="21" customBuiltin="1"/>
    <cellStyle name="Teléfono" xfId="15" xr:uid="{00000000-0005-0000-0000-000010000000}"/>
    <cellStyle name="Texto de advertencia" xfId="12" builtinId="11" customBuiltin="1"/>
    <cellStyle name="Texto explicativo" xfId="13" builtinId="53" customBuiltin="1"/>
    <cellStyle name="Texto oculto de la z" xfId="21" xr:uid="{94107ABC-3EC0-41F4-83DF-FAAE91D4E678}"/>
    <cellStyle name="Título" xfId="1" builtinId="15" customBuiltin="1"/>
    <cellStyle name="Título 2" xfId="3" builtinId="17" customBuiltin="1"/>
    <cellStyle name="Título 3" xfId="4" builtinId="18" customBuiltin="1"/>
    <cellStyle name="Total" xfId="14" builtinId="25" customBuiltin="1"/>
  </cellStyles>
  <dxfs count="24">
    <dxf>
      <font>
        <b/>
        <i val="0"/>
        <color rgb="FF00B050"/>
      </font>
    </dxf>
    <dxf>
      <font>
        <b/>
        <i val="0"/>
        <color rgb="FFC00000"/>
      </font>
    </dxf>
    <dxf>
      <font>
        <b/>
        <i val="0"/>
        <color theme="1" tint="0.34998626667073579"/>
      </font>
    </dxf>
    <dxf>
      <font>
        <b/>
        <i val="0"/>
        <color rgb="FF00B050"/>
      </font>
    </dxf>
    <dxf>
      <font>
        <b/>
        <i val="0"/>
        <color rgb="FFC00000"/>
      </font>
    </dxf>
    <dxf>
      <font>
        <b/>
        <i val="0"/>
        <color theme="1" tint="0.34998626667073579"/>
      </font>
    </dxf>
    <dxf>
      <font>
        <b/>
        <i val="0"/>
        <color rgb="FF00B050"/>
      </font>
    </dxf>
    <dxf>
      <font>
        <b/>
        <i val="0"/>
        <color rgb="FFC00000"/>
      </font>
    </dxf>
    <dxf>
      <font>
        <b/>
        <i val="0"/>
        <color theme="1" tint="0.34998626667073579"/>
      </font>
    </dxf>
    <dxf>
      <font>
        <b/>
        <i val="0"/>
        <color rgb="FF00B050"/>
      </font>
    </dxf>
    <dxf>
      <font>
        <b/>
        <i val="0"/>
        <color rgb="FFC00000"/>
      </font>
    </dxf>
    <dxf>
      <font>
        <b/>
        <i val="0"/>
        <color theme="1" tint="0.34998626667073579"/>
      </font>
    </dxf>
    <dxf>
      <fill>
        <patternFill patternType="solid">
          <fgColor theme="0" tint="-0.14999847407452621"/>
          <bgColor theme="0" tint="-0.14999847407452621"/>
        </patternFill>
      </fill>
    </dxf>
    <dxf>
      <fill>
        <patternFill patternType="none">
          <fgColor auto="1"/>
          <bgColor auto="1"/>
        </patternFill>
      </fill>
      <border>
        <top style="thin">
          <color theme="0" tint="-0.24994659260841701"/>
        </top>
        <bottom style="thin">
          <color theme="0" tint="-0.24994659260841701"/>
        </bottom>
      </border>
    </dxf>
    <dxf>
      <font>
        <b/>
        <color theme="1"/>
      </font>
    </dxf>
    <dxf>
      <font>
        <b/>
        <color theme="1"/>
      </font>
    </dxf>
    <dxf>
      <font>
        <b/>
        <color theme="1"/>
      </font>
      <border>
        <top style="thin">
          <color theme="1"/>
        </top>
        <bottom style="thin">
          <color theme="1"/>
        </bottom>
      </border>
    </dxf>
    <dxf>
      <font>
        <b/>
        <color theme="1"/>
      </font>
      <border>
        <bottom style="thin">
          <color theme="1"/>
        </bottom>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border>
        <top style="thin">
          <color theme="0" tint="-0.24994659260841701"/>
        </top>
        <bottom style="thin">
          <color theme="0" tint="-0.24994659260841701"/>
        </bottom>
        <horizontal style="thin">
          <color theme="0" tint="-0.24994659260841701"/>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s>
  <tableStyles count="3" defaultTableStyle="ConstructionBidSheet_table1" defaultPivotStyle="PivotStyleLight16">
    <tableStyle name="ConstructionBidSheet_table1" pivot="0" count="6" xr9:uid="{00000000-0011-0000-FFFF-FFFF00000000}">
      <tableStyleElement type="headerRow" dxfId="23"/>
      <tableStyleElement type="totalRow" dxfId="22"/>
      <tableStyleElement type="lastColumn" dxfId="21"/>
      <tableStyleElement type="firstRowStripe" dxfId="20"/>
      <tableStyleElement type="lastHeaderCell" dxfId="19"/>
      <tableStyleElement type="lastTotalCell" dxfId="18"/>
    </tableStyle>
    <tableStyle name="Coste" pivot="0" count="6" xr9:uid="{96B73B43-9DA1-4C0F-A9C0-07D79BBFB279}">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Invisible" pivot="0" table="0" count="0" xr9:uid="{D10E748C-15C1-4990-945C-AED2323F1E0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2"/><Relationship Id="rId1" Type="http://schemas.openxmlformats.org/officeDocument/2006/relationships/hyperlink" Target="#Introducci&#243;!A1"/><Relationship Id="rId5" Type="http://schemas.openxmlformats.org/officeDocument/2006/relationships/hyperlink" Target="#'RESUM DE PUNTUACIONS'!A1"/><Relationship Id="rId4" Type="http://schemas.openxmlformats.org/officeDocument/2006/relationships/image" Target="../media/image2.tiff"/></Relationships>
</file>

<file path=xl/drawings/_rels/drawing10.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1.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2.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193;rea_de_impresi&#243;n"/></Relationships>
</file>

<file path=xl/drawings/_rels/drawing13.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4.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5.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6.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7.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8.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19.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2.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20.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3.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4.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5.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6.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7.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8.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_rels/drawing9.xml.rels><?xml version="1.0" encoding="UTF-8" standalone="yes"?>
<Relationships xmlns="http://schemas.openxmlformats.org/package/2006/relationships"><Relationship Id="rId3" Type="http://schemas.openxmlformats.org/officeDocument/2006/relationships/hyperlink" Target="#Descripci&#243;!A1"/><Relationship Id="rId2" Type="http://schemas.openxmlformats.org/officeDocument/2006/relationships/hyperlink" Target="#'Avaluaci&#243; de la pr&#224;ctica'!A1"/><Relationship Id="rId1" Type="http://schemas.openxmlformats.org/officeDocument/2006/relationships/hyperlink" Target="#Introducci&#243;!A1"/><Relationship Id="rId4" Type="http://schemas.openxmlformats.org/officeDocument/2006/relationships/hyperlink" Target="#'RESUM DE PUNTUACIONS'!A1"/></Relationships>
</file>

<file path=xl/drawings/drawing1.xml><?xml version="1.0" encoding="utf-8"?>
<xdr:wsDr xmlns:xdr="http://schemas.openxmlformats.org/drawingml/2006/spreadsheetDrawing" xmlns:a="http://schemas.openxmlformats.org/drawingml/2006/main">
  <xdr:twoCellAnchor>
    <xdr:from>
      <xdr:col>0</xdr:col>
      <xdr:colOff>61912</xdr:colOff>
      <xdr:row>3</xdr:row>
      <xdr:rowOff>47625</xdr:rowOff>
    </xdr:from>
    <xdr:to>
      <xdr:col>0</xdr:col>
      <xdr:colOff>404812</xdr:colOff>
      <xdr:row>5</xdr:row>
      <xdr:rowOff>85725</xdr:rowOff>
    </xdr:to>
    <xdr:sp macro="" textlink="">
      <xdr:nvSpPr>
        <xdr:cNvPr id="10" name="Diagrama de flux: entrada manual 9">
          <a:hlinkClick xmlns:r="http://schemas.openxmlformats.org/officeDocument/2006/relationships" r:id="rId1"/>
          <a:extLst>
            <a:ext uri="{FF2B5EF4-FFF2-40B4-BE49-F238E27FC236}">
              <a16:creationId xmlns:a16="http://schemas.microsoft.com/office/drawing/2014/main" id="{49FA8EE4-F4B2-4999-A8B0-E82E71297254}"/>
            </a:ext>
          </a:extLst>
        </xdr:cNvPr>
        <xdr:cNvSpPr/>
      </xdr:nvSpPr>
      <xdr:spPr>
        <a:xfrm>
          <a:off x="61912" y="42862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133349</xdr:rowOff>
    </xdr:from>
    <xdr:to>
      <xdr:col>0</xdr:col>
      <xdr:colOff>400050</xdr:colOff>
      <xdr:row>13</xdr:row>
      <xdr:rowOff>9525</xdr:rowOff>
    </xdr:to>
    <xdr:sp macro="" textlink="">
      <xdr:nvSpPr>
        <xdr:cNvPr id="11" name="Diagrama de flux: entrada manual 10">
          <a:hlinkClick xmlns:r="http://schemas.openxmlformats.org/officeDocument/2006/relationships" r:id="rId2"/>
          <a:extLst>
            <a:ext uri="{FF2B5EF4-FFF2-40B4-BE49-F238E27FC236}">
              <a16:creationId xmlns:a16="http://schemas.microsoft.com/office/drawing/2014/main" id="{001B9A13-F2C2-4A0E-A2BE-840918947D0F}"/>
            </a:ext>
          </a:extLst>
        </xdr:cNvPr>
        <xdr:cNvSpPr/>
      </xdr:nvSpPr>
      <xdr:spPr>
        <a:xfrm>
          <a:off x="57150" y="2533649"/>
          <a:ext cx="342900" cy="172402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900" b="1"/>
            <a:t>Avaluació de la pràctica </a:t>
          </a:r>
        </a:p>
      </xdr:txBody>
    </xdr:sp>
    <xdr:clientData/>
  </xdr:twoCellAnchor>
  <xdr:twoCellAnchor>
    <xdr:from>
      <xdr:col>0</xdr:col>
      <xdr:colOff>52387</xdr:colOff>
      <xdr:row>13</xdr:row>
      <xdr:rowOff>47625</xdr:rowOff>
    </xdr:from>
    <xdr:to>
      <xdr:col>0</xdr:col>
      <xdr:colOff>395287</xdr:colOff>
      <xdr:row>17</xdr:row>
      <xdr:rowOff>219075</xdr:rowOff>
    </xdr:to>
    <xdr:sp macro="" textlink="">
      <xdr:nvSpPr>
        <xdr:cNvPr id="12" name="Diagrama de flux: entrada manual 11">
          <a:hlinkClick xmlns:r="http://schemas.openxmlformats.org/officeDocument/2006/relationships" r:id="rId3"/>
          <a:extLst>
            <a:ext uri="{FF2B5EF4-FFF2-40B4-BE49-F238E27FC236}">
              <a16:creationId xmlns:a16="http://schemas.microsoft.com/office/drawing/2014/main" id="{925528F0-D09C-4930-B675-09C2E7DE5187}"/>
            </a:ext>
          </a:extLst>
        </xdr:cNvPr>
        <xdr:cNvSpPr/>
      </xdr:nvSpPr>
      <xdr:spPr>
        <a:xfrm>
          <a:off x="52387" y="389572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editAs="oneCell">
    <xdr:from>
      <xdr:col>1</xdr:col>
      <xdr:colOff>28575</xdr:colOff>
      <xdr:row>0</xdr:row>
      <xdr:rowOff>190500</xdr:rowOff>
    </xdr:from>
    <xdr:to>
      <xdr:col>1</xdr:col>
      <xdr:colOff>1924050</xdr:colOff>
      <xdr:row>2</xdr:row>
      <xdr:rowOff>198273</xdr:rowOff>
    </xdr:to>
    <xdr:pic>
      <xdr:nvPicPr>
        <xdr:cNvPr id="3" name="Imatge 2">
          <a:extLst>
            <a:ext uri="{FF2B5EF4-FFF2-40B4-BE49-F238E27FC236}">
              <a16:creationId xmlns:a16="http://schemas.microsoft.com/office/drawing/2014/main" id="{030D02F2-A39F-0B72-47BD-A6922D0A4EC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 y="190500"/>
          <a:ext cx="1895475" cy="769773"/>
        </a:xfrm>
        <a:prstGeom prst="rect">
          <a:avLst/>
        </a:prstGeom>
      </xdr:spPr>
    </xdr:pic>
    <xdr:clientData/>
  </xdr:twoCellAnchor>
  <xdr:twoCellAnchor>
    <xdr:from>
      <xdr:col>0</xdr:col>
      <xdr:colOff>38100</xdr:colOff>
      <xdr:row>17</xdr:row>
      <xdr:rowOff>257175</xdr:rowOff>
    </xdr:from>
    <xdr:to>
      <xdr:col>0</xdr:col>
      <xdr:colOff>381000</xdr:colOff>
      <xdr:row>22</xdr:row>
      <xdr:rowOff>104775</xdr:rowOff>
    </xdr:to>
    <xdr:sp macro="" textlink="">
      <xdr:nvSpPr>
        <xdr:cNvPr id="7" name="Diagrama de flux: entrada manual 4">
          <a:hlinkClick xmlns:r="http://schemas.openxmlformats.org/officeDocument/2006/relationships" r:id="rId5"/>
          <a:extLst>
            <a:ext uri="{FF2B5EF4-FFF2-40B4-BE49-F238E27FC236}">
              <a16:creationId xmlns:a16="http://schemas.microsoft.com/office/drawing/2014/main" id="{C872C4DE-B76A-4EFE-A85F-0A600EFEF735}"/>
            </a:ext>
          </a:extLst>
        </xdr:cNvPr>
        <xdr:cNvSpPr/>
      </xdr:nvSpPr>
      <xdr:spPr>
        <a:xfrm>
          <a:off x="38100" y="63531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6323F9F4-19F1-4E77-9AF2-E2102AD57DE1}"/>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14</xdr:row>
      <xdr:rowOff>57150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1D95C4AE-F993-43F2-8EB8-85BD8AE80021}"/>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14</xdr:row>
      <xdr:rowOff>95250</xdr:rowOff>
    </xdr:from>
    <xdr:to>
      <xdr:col>0</xdr:col>
      <xdr:colOff>395287</xdr:colOff>
      <xdr:row>16</xdr:row>
      <xdr:rowOff>314325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F94883A1-913B-48CF-9D52-3D5A2719BDED}"/>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16</xdr:row>
      <xdr:rowOff>361950</xdr:rowOff>
    </xdr:from>
    <xdr:to>
      <xdr:col>0</xdr:col>
      <xdr:colOff>390525</xdr:colOff>
      <xdr:row>20</xdr:row>
      <xdr:rowOff>133350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71EB1D99-64EA-4F2B-9F3F-9DB1EA21395B}"/>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6" name="Diagrama de flux: entrada manual 5">
          <a:hlinkClick xmlns:r="http://schemas.openxmlformats.org/officeDocument/2006/relationships" r:id="rId1"/>
          <a:extLst>
            <a:ext uri="{FF2B5EF4-FFF2-40B4-BE49-F238E27FC236}">
              <a16:creationId xmlns:a16="http://schemas.microsoft.com/office/drawing/2014/main" id="{60D0E4A5-502C-4225-9BCA-CA11765B09B0}"/>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14</xdr:row>
      <xdr:rowOff>38100</xdr:rowOff>
    </xdr:to>
    <xdr:sp macro="" textlink="">
      <xdr:nvSpPr>
        <xdr:cNvPr id="7" name="Diagrama de flux: entrada manual 6">
          <a:hlinkClick xmlns:r="http://schemas.openxmlformats.org/officeDocument/2006/relationships" r:id="rId2"/>
          <a:extLst>
            <a:ext uri="{FF2B5EF4-FFF2-40B4-BE49-F238E27FC236}">
              <a16:creationId xmlns:a16="http://schemas.microsoft.com/office/drawing/2014/main" id="{9729EB39-1BE5-424A-80A7-2350F61C64D5}"/>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14</xdr:row>
      <xdr:rowOff>76200</xdr:rowOff>
    </xdr:from>
    <xdr:to>
      <xdr:col>0</xdr:col>
      <xdr:colOff>395287</xdr:colOff>
      <xdr:row>19</xdr:row>
      <xdr:rowOff>161925</xdr:rowOff>
    </xdr:to>
    <xdr:sp macro="" textlink="">
      <xdr:nvSpPr>
        <xdr:cNvPr id="8" name="Diagrama de flux: entrada manual 7">
          <a:hlinkClick xmlns:r="http://schemas.openxmlformats.org/officeDocument/2006/relationships" r:id="rId3"/>
          <a:extLst>
            <a:ext uri="{FF2B5EF4-FFF2-40B4-BE49-F238E27FC236}">
              <a16:creationId xmlns:a16="http://schemas.microsoft.com/office/drawing/2014/main" id="{263C9338-3DBB-44C0-A008-5B2911E455F3}"/>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20</xdr:row>
      <xdr:rowOff>28575</xdr:rowOff>
    </xdr:from>
    <xdr:to>
      <xdr:col>0</xdr:col>
      <xdr:colOff>390525</xdr:colOff>
      <xdr:row>22</xdr:row>
      <xdr:rowOff>247650</xdr:rowOff>
    </xdr:to>
    <xdr:sp macro="" textlink="">
      <xdr:nvSpPr>
        <xdr:cNvPr id="9" name="Diagrama de flux: entrada manual 8">
          <a:hlinkClick xmlns:r="http://schemas.openxmlformats.org/officeDocument/2006/relationships" r:id="rId4"/>
          <a:extLst>
            <a:ext uri="{FF2B5EF4-FFF2-40B4-BE49-F238E27FC236}">
              <a16:creationId xmlns:a16="http://schemas.microsoft.com/office/drawing/2014/main" id="{208301AE-269F-479F-889C-E9DB89B3E2B2}"/>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35774D83-A304-429D-8F6E-0E764B9DA22E}"/>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15</xdr:row>
      <xdr:rowOff>228600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183821D7-CFD2-4FF4-A9F3-4A5A51060ABD}"/>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de la pràctica</a:t>
          </a:r>
          <a:endParaRPr lang="es-ES" sz="1000" b="1"/>
        </a:p>
      </xdr:txBody>
    </xdr:sp>
    <xdr:clientData/>
  </xdr:twoCellAnchor>
  <xdr:twoCellAnchor>
    <xdr:from>
      <xdr:col>0</xdr:col>
      <xdr:colOff>52387</xdr:colOff>
      <xdr:row>15</xdr:row>
      <xdr:rowOff>266700</xdr:rowOff>
    </xdr:from>
    <xdr:to>
      <xdr:col>0</xdr:col>
      <xdr:colOff>395287</xdr:colOff>
      <xdr:row>17</xdr:row>
      <xdr:rowOff>295275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E2FABBEF-EF45-450C-B88F-D45AFA206413}"/>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342900</xdr:rowOff>
    </xdr:from>
    <xdr:to>
      <xdr:col>0</xdr:col>
      <xdr:colOff>390525</xdr:colOff>
      <xdr:row>21</xdr:row>
      <xdr:rowOff>114300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D25D7F3B-587D-4EA7-B389-87F669C32D2F}"/>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5D7DE410-358A-4C72-9614-9D30939829C2}"/>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12</xdr:row>
      <xdr:rowOff>66675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DF59253B-3DFD-478D-B97F-5B161A25E544}"/>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12</xdr:row>
      <xdr:rowOff>104775</xdr:rowOff>
    </xdr:from>
    <xdr:to>
      <xdr:col>0</xdr:col>
      <xdr:colOff>395287</xdr:colOff>
      <xdr:row>17</xdr:row>
      <xdr:rowOff>66675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DE621FF4-697F-4940-8BF2-B22245B3D4E1}"/>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114300</xdr:rowOff>
    </xdr:from>
    <xdr:to>
      <xdr:col>0</xdr:col>
      <xdr:colOff>390525</xdr:colOff>
      <xdr:row>21</xdr:row>
      <xdr:rowOff>647700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5E11F29F-CF45-49C5-B185-A647737A087B}"/>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45CAADCB-885B-414B-8A54-D9540280008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15</xdr:row>
      <xdr:rowOff>47625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184C99DC-DC84-47AE-9EE4-2FBA2782FB89}"/>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de la pràctica</a:t>
          </a:r>
          <a:endParaRPr lang="es-ES" sz="1000" b="1"/>
        </a:p>
      </xdr:txBody>
    </xdr:sp>
    <xdr:clientData/>
  </xdr:twoCellAnchor>
  <xdr:twoCellAnchor>
    <xdr:from>
      <xdr:col>0</xdr:col>
      <xdr:colOff>52387</xdr:colOff>
      <xdr:row>15</xdr:row>
      <xdr:rowOff>85725</xdr:rowOff>
    </xdr:from>
    <xdr:to>
      <xdr:col>0</xdr:col>
      <xdr:colOff>395287</xdr:colOff>
      <xdr:row>17</xdr:row>
      <xdr:rowOff>114300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A486BDA4-C98A-41DA-B5EA-3D7EB4ED5CC7}"/>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161925</xdr:rowOff>
    </xdr:from>
    <xdr:to>
      <xdr:col>0</xdr:col>
      <xdr:colOff>390525</xdr:colOff>
      <xdr:row>20</xdr:row>
      <xdr:rowOff>314325</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F8E32B5E-64F9-45B0-8D17-B587FB6409C9}"/>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7020F05D-4774-467B-B6E0-65628B4A8ACA}"/>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15</xdr:row>
      <xdr:rowOff>28575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9F9A397E-76C1-40A1-9724-9528E8F7CBFD}"/>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de la pràctica</a:t>
          </a:r>
          <a:endParaRPr lang="es-ES" sz="1000" b="1"/>
        </a:p>
      </xdr:txBody>
    </xdr:sp>
    <xdr:clientData/>
  </xdr:twoCellAnchor>
  <xdr:twoCellAnchor>
    <xdr:from>
      <xdr:col>0</xdr:col>
      <xdr:colOff>52387</xdr:colOff>
      <xdr:row>15</xdr:row>
      <xdr:rowOff>66675</xdr:rowOff>
    </xdr:from>
    <xdr:to>
      <xdr:col>0</xdr:col>
      <xdr:colOff>395287</xdr:colOff>
      <xdr:row>20</xdr:row>
      <xdr:rowOff>28575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564E8EC7-1F73-42A6-B5EE-9FDE8D4F58BE}"/>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20</xdr:row>
      <xdr:rowOff>76200</xdr:rowOff>
    </xdr:from>
    <xdr:to>
      <xdr:col>0</xdr:col>
      <xdr:colOff>390525</xdr:colOff>
      <xdr:row>23</xdr:row>
      <xdr:rowOff>800100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DDA217A-1DCB-4B0D-9F52-69F30EE990B6}"/>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9F3BB7E1-E3EA-4BFE-853B-A1DFE9866CC0}"/>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11</xdr:row>
      <xdr:rowOff>266700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939180AC-EDC9-4AE0-89B6-04BD8CDE763D}"/>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a:t>
          </a:r>
          <a:r>
            <a:rPr lang="es-ES" sz="1000" b="1" baseline="0"/>
            <a:t> la pràctica</a:t>
          </a:r>
          <a:endParaRPr lang="es-ES" sz="1000" b="1"/>
        </a:p>
      </xdr:txBody>
    </xdr:sp>
    <xdr:clientData/>
  </xdr:twoCellAnchor>
  <xdr:twoCellAnchor>
    <xdr:from>
      <xdr:col>0</xdr:col>
      <xdr:colOff>52387</xdr:colOff>
      <xdr:row>11</xdr:row>
      <xdr:rowOff>304800</xdr:rowOff>
    </xdr:from>
    <xdr:to>
      <xdr:col>0</xdr:col>
      <xdr:colOff>395287</xdr:colOff>
      <xdr:row>17</xdr:row>
      <xdr:rowOff>266700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1673992D-58BB-414D-8920-9976C282A089}"/>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314325</xdr:rowOff>
    </xdr:from>
    <xdr:to>
      <xdr:col>0</xdr:col>
      <xdr:colOff>390525</xdr:colOff>
      <xdr:row>19</xdr:row>
      <xdr:rowOff>342900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B6DB766B-731E-4864-B0A5-3719F5BF1CFF}"/>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F77B855C-761D-4087-9261-9870EDCEBED5}"/>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12</xdr:row>
      <xdr:rowOff>66675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14C6084-E42B-476E-AD6F-3605732DD346}"/>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de la pràctica</a:t>
          </a:r>
          <a:endParaRPr lang="es-ES" sz="1000" b="1"/>
        </a:p>
      </xdr:txBody>
    </xdr:sp>
    <xdr:clientData/>
  </xdr:twoCellAnchor>
  <xdr:twoCellAnchor>
    <xdr:from>
      <xdr:col>0</xdr:col>
      <xdr:colOff>52387</xdr:colOff>
      <xdr:row>12</xdr:row>
      <xdr:rowOff>104775</xdr:rowOff>
    </xdr:from>
    <xdr:to>
      <xdr:col>0</xdr:col>
      <xdr:colOff>395287</xdr:colOff>
      <xdr:row>17</xdr:row>
      <xdr:rowOff>76200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3781E9D9-F436-4E59-B5E8-71ECC595E3E0}"/>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123825</xdr:rowOff>
    </xdr:from>
    <xdr:to>
      <xdr:col>0</xdr:col>
      <xdr:colOff>390525</xdr:colOff>
      <xdr:row>20</xdr:row>
      <xdr:rowOff>152400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D168FCD-3731-42FB-A778-BEB447007CBE}"/>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132E2ABD-7319-46A6-8FEE-E4F81E3283DA}"/>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13</xdr:row>
      <xdr:rowOff>57150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5F471DBD-4C92-404D-B234-448A94B5603B}"/>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13</xdr:row>
      <xdr:rowOff>95250</xdr:rowOff>
    </xdr:from>
    <xdr:to>
      <xdr:col>0</xdr:col>
      <xdr:colOff>395287</xdr:colOff>
      <xdr:row>17</xdr:row>
      <xdr:rowOff>628650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8DCE1536-E466-4A4D-A291-4345C8F44A6E}"/>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676275</xdr:rowOff>
    </xdr:from>
    <xdr:to>
      <xdr:col>0</xdr:col>
      <xdr:colOff>390525</xdr:colOff>
      <xdr:row>20</xdr:row>
      <xdr:rowOff>323850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E358A47-ED79-42DD-8109-6680B4155C00}"/>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3B4DF94D-45DE-4647-B05D-F89778113DBC}"/>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14</xdr:row>
      <xdr:rowOff>180975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7D5DE360-A60E-4AEC-B14D-DF8A1BC140C2}"/>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14</xdr:row>
      <xdr:rowOff>219075</xdr:rowOff>
    </xdr:from>
    <xdr:to>
      <xdr:col>0</xdr:col>
      <xdr:colOff>395287</xdr:colOff>
      <xdr:row>17</xdr:row>
      <xdr:rowOff>666750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C741F4B7-9315-4162-BD9D-E150C3595D4A}"/>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714375</xdr:rowOff>
    </xdr:from>
    <xdr:to>
      <xdr:col>0</xdr:col>
      <xdr:colOff>390525</xdr:colOff>
      <xdr:row>20</xdr:row>
      <xdr:rowOff>361950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740EEA21-74DD-4277-A1CE-577B15D34148}"/>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4</xdr:row>
      <xdr:rowOff>114300</xdr:rowOff>
    </xdr:to>
    <xdr:sp macro="" textlink="">
      <xdr:nvSpPr>
        <xdr:cNvPr id="10" name="Diagrama de flux: entrada manual 9">
          <a:hlinkClick xmlns:r="http://schemas.openxmlformats.org/officeDocument/2006/relationships" r:id="rId1"/>
          <a:extLst>
            <a:ext uri="{FF2B5EF4-FFF2-40B4-BE49-F238E27FC236}">
              <a16:creationId xmlns:a16="http://schemas.microsoft.com/office/drawing/2014/main" id="{37FF45BA-1DCA-4421-930D-E8C420DD4CF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4</xdr:row>
      <xdr:rowOff>161924</xdr:rowOff>
    </xdr:from>
    <xdr:to>
      <xdr:col>0</xdr:col>
      <xdr:colOff>400050</xdr:colOff>
      <xdr:row>13</xdr:row>
      <xdr:rowOff>266700</xdr:rowOff>
    </xdr:to>
    <xdr:sp macro="" textlink="">
      <xdr:nvSpPr>
        <xdr:cNvPr id="15" name="Diagrama de flux: entrada manual 14">
          <a:hlinkClick xmlns:r="http://schemas.openxmlformats.org/officeDocument/2006/relationships" r:id="rId2"/>
          <a:extLst>
            <a:ext uri="{FF2B5EF4-FFF2-40B4-BE49-F238E27FC236}">
              <a16:creationId xmlns:a16="http://schemas.microsoft.com/office/drawing/2014/main" id="{8608268A-FA74-435D-83F1-75ACDD75622E}"/>
            </a:ext>
          </a:extLst>
        </xdr:cNvPr>
        <xdr:cNvSpPr/>
      </xdr:nvSpPr>
      <xdr:spPr>
        <a:xfrm>
          <a:off x="57150" y="1752599"/>
          <a:ext cx="342900" cy="2085976"/>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  </a:t>
          </a:r>
        </a:p>
      </xdr:txBody>
    </xdr:sp>
    <xdr:clientData/>
  </xdr:twoCellAnchor>
  <xdr:twoCellAnchor>
    <xdr:from>
      <xdr:col>0</xdr:col>
      <xdr:colOff>52387</xdr:colOff>
      <xdr:row>13</xdr:row>
      <xdr:rowOff>304800</xdr:rowOff>
    </xdr:from>
    <xdr:to>
      <xdr:col>0</xdr:col>
      <xdr:colOff>395287</xdr:colOff>
      <xdr:row>19</xdr:row>
      <xdr:rowOff>0</xdr:rowOff>
    </xdr:to>
    <xdr:sp macro="" textlink="">
      <xdr:nvSpPr>
        <xdr:cNvPr id="16" name="Diagrama de flux: entrada manual 15">
          <a:hlinkClick xmlns:r="http://schemas.openxmlformats.org/officeDocument/2006/relationships" r:id="rId3"/>
          <a:extLst>
            <a:ext uri="{FF2B5EF4-FFF2-40B4-BE49-F238E27FC236}">
              <a16:creationId xmlns:a16="http://schemas.microsoft.com/office/drawing/2014/main" id="{37A0D04E-7679-4405-ACE6-57DB0D799C20}"/>
            </a:ext>
          </a:extLst>
        </xdr:cNvPr>
        <xdr:cNvSpPr/>
      </xdr:nvSpPr>
      <xdr:spPr>
        <a:xfrm>
          <a:off x="52387" y="38766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19</xdr:row>
      <xdr:rowOff>47625</xdr:rowOff>
    </xdr:from>
    <xdr:to>
      <xdr:col>0</xdr:col>
      <xdr:colOff>390525</xdr:colOff>
      <xdr:row>23</xdr:row>
      <xdr:rowOff>180975</xdr:rowOff>
    </xdr:to>
    <xdr:sp macro="" textlink="">
      <xdr:nvSpPr>
        <xdr:cNvPr id="17" name="Diagrama de flux: entrada manual 16">
          <a:hlinkClick xmlns:r="http://schemas.openxmlformats.org/officeDocument/2006/relationships" r:id="rId4"/>
          <a:extLst>
            <a:ext uri="{FF2B5EF4-FFF2-40B4-BE49-F238E27FC236}">
              <a16:creationId xmlns:a16="http://schemas.microsoft.com/office/drawing/2014/main" id="{AC86EE8A-8501-43C5-9828-D713A3F69F78}"/>
            </a:ext>
          </a:extLst>
        </xdr:cNvPr>
        <xdr:cNvSpPr/>
      </xdr:nvSpPr>
      <xdr:spPr>
        <a:xfrm>
          <a:off x="47625" y="5219700"/>
          <a:ext cx="342900" cy="1295400"/>
        </a:xfrm>
        <a:prstGeom prst="flowChartManualInput">
          <a:avLst/>
        </a:prstGeom>
        <a:noFill/>
        <a:ln w="28575">
          <a:solidFill>
            <a:schemeClr val="accent3">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9525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2785BAC5-B72B-4BEA-BAC6-1071520316B2}"/>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57149</xdr:rowOff>
    </xdr:from>
    <xdr:to>
      <xdr:col>0</xdr:col>
      <xdr:colOff>400050</xdr:colOff>
      <xdr:row>12</xdr:row>
      <xdr:rowOff>190500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9957E3ED-B830-45CA-9780-9231C1F89636}"/>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13</xdr:row>
      <xdr:rowOff>28575</xdr:rowOff>
    </xdr:from>
    <xdr:to>
      <xdr:col>0</xdr:col>
      <xdr:colOff>395287</xdr:colOff>
      <xdr:row>19</xdr:row>
      <xdr:rowOff>180975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F7E6DC4E-1A5C-4FC8-8426-0837C0219FE4}"/>
            </a:ext>
          </a:extLst>
        </xdr:cNvPr>
        <xdr:cNvSpPr/>
      </xdr:nvSpPr>
      <xdr:spPr>
        <a:xfrm>
          <a:off x="52387" y="38766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20</xdr:row>
      <xdr:rowOff>38100</xdr:rowOff>
    </xdr:from>
    <xdr:to>
      <xdr:col>0</xdr:col>
      <xdr:colOff>390525</xdr:colOff>
      <xdr:row>25</xdr:row>
      <xdr:rowOff>76200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234045C9-3D1E-498C-A417-680EC446E0A1}"/>
            </a:ext>
          </a:extLst>
        </xdr:cNvPr>
        <xdr:cNvSpPr/>
      </xdr:nvSpPr>
      <xdr:spPr>
        <a:xfrm>
          <a:off x="47625" y="5219700"/>
          <a:ext cx="342900" cy="1295400"/>
        </a:xfrm>
        <a:prstGeom prst="flowChartManualInput">
          <a:avLst/>
        </a:prstGeom>
        <a:solidFill>
          <a:schemeClr val="accent3">
            <a:lumMod val="20000"/>
            <a:lumOff val="80000"/>
          </a:schemeClr>
        </a:solidFill>
        <a:ln w="28575">
          <a:solidFill>
            <a:schemeClr val="accent3"/>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6</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EA11DACA-017B-4DEC-91E3-59ED0B3CD70D}"/>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6</xdr:row>
      <xdr:rowOff>76199</xdr:rowOff>
    </xdr:from>
    <xdr:to>
      <xdr:col>0</xdr:col>
      <xdr:colOff>400050</xdr:colOff>
      <xdr:row>14</xdr:row>
      <xdr:rowOff>161925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B4C56C96-EDFB-4990-8B4E-15857D71A69F}"/>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 </a:t>
          </a:r>
        </a:p>
      </xdr:txBody>
    </xdr:sp>
    <xdr:clientData/>
  </xdr:twoCellAnchor>
  <xdr:twoCellAnchor>
    <xdr:from>
      <xdr:col>0</xdr:col>
      <xdr:colOff>52387</xdr:colOff>
      <xdr:row>14</xdr:row>
      <xdr:rowOff>200025</xdr:rowOff>
    </xdr:from>
    <xdr:to>
      <xdr:col>0</xdr:col>
      <xdr:colOff>395287</xdr:colOff>
      <xdr:row>19</xdr:row>
      <xdr:rowOff>314325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AEDFA868-F385-4300-8737-D20AD83B3463}"/>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19</xdr:row>
      <xdr:rowOff>361950</xdr:rowOff>
    </xdr:from>
    <xdr:to>
      <xdr:col>0</xdr:col>
      <xdr:colOff>390525</xdr:colOff>
      <xdr:row>25</xdr:row>
      <xdr:rowOff>95250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77480E92-2E74-47B0-9028-B66B3BC1D8CB}"/>
            </a:ext>
          </a:extLst>
        </xdr:cNvPr>
        <xdr:cNvSpPr/>
      </xdr:nvSpPr>
      <xdr:spPr>
        <a:xfrm>
          <a:off x="47625" y="5219700"/>
          <a:ext cx="342900" cy="1295400"/>
        </a:xfrm>
        <a:prstGeom prst="flowChartManualInput">
          <a:avLst/>
        </a:prstGeom>
        <a:noFill/>
        <a:ln w="28575">
          <a:solidFill>
            <a:schemeClr val="accent3">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6" name="Diagrama de flux: entrada manual 5">
          <a:hlinkClick xmlns:r="http://schemas.openxmlformats.org/officeDocument/2006/relationships" r:id="rId1"/>
          <a:extLst>
            <a:ext uri="{FF2B5EF4-FFF2-40B4-BE49-F238E27FC236}">
              <a16:creationId xmlns:a16="http://schemas.microsoft.com/office/drawing/2014/main" id="{E750F3BF-31B9-476F-9776-23F040E5A84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0"/>
            <a:t>Introducció</a:t>
          </a:r>
        </a:p>
      </xdr:txBody>
    </xdr:sp>
    <xdr:clientData/>
  </xdr:twoCellAnchor>
  <xdr:twoCellAnchor>
    <xdr:from>
      <xdr:col>0</xdr:col>
      <xdr:colOff>57150</xdr:colOff>
      <xdr:row>5</xdr:row>
      <xdr:rowOff>76199</xdr:rowOff>
    </xdr:from>
    <xdr:to>
      <xdr:col>0</xdr:col>
      <xdr:colOff>400050</xdr:colOff>
      <xdr:row>9</xdr:row>
      <xdr:rowOff>990600</xdr:rowOff>
    </xdr:to>
    <xdr:sp macro="" textlink="">
      <xdr:nvSpPr>
        <xdr:cNvPr id="7" name="Diagrama de flux: entrada manual 6">
          <a:hlinkClick xmlns:r="http://schemas.openxmlformats.org/officeDocument/2006/relationships" r:id="rId2"/>
          <a:extLst>
            <a:ext uri="{FF2B5EF4-FFF2-40B4-BE49-F238E27FC236}">
              <a16:creationId xmlns:a16="http://schemas.microsoft.com/office/drawing/2014/main" id="{ADD0EFF1-A7D6-4569-85FD-A8BB3FA710B4}"/>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9</xdr:row>
      <xdr:rowOff>1028700</xdr:rowOff>
    </xdr:from>
    <xdr:to>
      <xdr:col>0</xdr:col>
      <xdr:colOff>395287</xdr:colOff>
      <xdr:row>13</xdr:row>
      <xdr:rowOff>285750</xdr:rowOff>
    </xdr:to>
    <xdr:sp macro="" textlink="">
      <xdr:nvSpPr>
        <xdr:cNvPr id="8" name="Diagrama de flux: entrada manual 7">
          <a:hlinkClick xmlns:r="http://schemas.openxmlformats.org/officeDocument/2006/relationships" r:id="rId3"/>
          <a:extLst>
            <a:ext uri="{FF2B5EF4-FFF2-40B4-BE49-F238E27FC236}">
              <a16:creationId xmlns:a16="http://schemas.microsoft.com/office/drawing/2014/main" id="{D8F115B5-A020-4AA0-8F4F-3D315DC9A9BF}"/>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13</xdr:row>
      <xdr:rowOff>333375</xdr:rowOff>
    </xdr:from>
    <xdr:to>
      <xdr:col>0</xdr:col>
      <xdr:colOff>390525</xdr:colOff>
      <xdr:row>18</xdr:row>
      <xdr:rowOff>314325</xdr:rowOff>
    </xdr:to>
    <xdr:sp macro="" textlink="">
      <xdr:nvSpPr>
        <xdr:cNvPr id="9" name="Diagrama de flux: entrada manual 8">
          <a:hlinkClick xmlns:r="http://schemas.openxmlformats.org/officeDocument/2006/relationships" r:id="rId4"/>
          <a:extLst>
            <a:ext uri="{FF2B5EF4-FFF2-40B4-BE49-F238E27FC236}">
              <a16:creationId xmlns:a16="http://schemas.microsoft.com/office/drawing/2014/main" id="{36D75166-57E8-4E5F-9096-7E8C44CCBF6B}"/>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C1DEA5B5-5979-4534-BFBC-926341522D48}"/>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10</xdr:row>
      <xdr:rowOff>95250</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AA7DF283-4F84-48C0-8579-8FFFA5813774}"/>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10</xdr:row>
      <xdr:rowOff>133350</xdr:rowOff>
    </xdr:from>
    <xdr:to>
      <xdr:col>0</xdr:col>
      <xdr:colOff>395287</xdr:colOff>
      <xdr:row>14</xdr:row>
      <xdr:rowOff>104775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48C0B6D2-8682-4FE3-89B9-D768D2AA6CED}"/>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14</xdr:row>
      <xdr:rowOff>152400</xdr:rowOff>
    </xdr:from>
    <xdr:to>
      <xdr:col>0</xdr:col>
      <xdr:colOff>390525</xdr:colOff>
      <xdr:row>19</xdr:row>
      <xdr:rowOff>323850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90B1AA18-81B0-4E59-A5EF-B1665ED47197}"/>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3FB14362-4A37-4FDD-8BF1-572553C504C6}"/>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12</xdr:row>
      <xdr:rowOff>85725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336CCA6-0FC9-412E-BC28-C02C0B29A380}"/>
            </a:ext>
          </a:extLst>
        </xdr:cNvPr>
        <xdr:cNvSpPr/>
      </xdr:nvSpPr>
      <xdr:spPr>
        <a:xfrm>
          <a:off x="57150" y="1752599"/>
          <a:ext cx="342900" cy="195262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a:t>
          </a:r>
          <a:r>
            <a:rPr lang="es-ES" sz="1000" b="1" baseline="0"/>
            <a:t> </a:t>
          </a:r>
          <a:r>
            <a:rPr lang="es-ES" sz="1000" b="1"/>
            <a:t>pràctica</a:t>
          </a:r>
        </a:p>
      </xdr:txBody>
    </xdr:sp>
    <xdr:clientData/>
  </xdr:twoCellAnchor>
  <xdr:twoCellAnchor>
    <xdr:from>
      <xdr:col>0</xdr:col>
      <xdr:colOff>52387</xdr:colOff>
      <xdr:row>12</xdr:row>
      <xdr:rowOff>142875</xdr:rowOff>
    </xdr:from>
    <xdr:to>
      <xdr:col>0</xdr:col>
      <xdr:colOff>395287</xdr:colOff>
      <xdr:row>17</xdr:row>
      <xdr:rowOff>295275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76E64949-B769-4DE1-B105-44D365DA679B}"/>
            </a:ext>
          </a:extLst>
        </xdr:cNvPr>
        <xdr:cNvSpPr/>
      </xdr:nvSpPr>
      <xdr:spPr>
        <a:xfrm>
          <a:off x="52387" y="37623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38100</xdr:colOff>
      <xdr:row>17</xdr:row>
      <xdr:rowOff>342900</xdr:rowOff>
    </xdr:from>
    <xdr:to>
      <xdr:col>0</xdr:col>
      <xdr:colOff>381000</xdr:colOff>
      <xdr:row>21</xdr:row>
      <xdr:rowOff>704850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5FD9A36F-E8DC-4758-9122-587744AC7CF4}"/>
            </a:ext>
          </a:extLst>
        </xdr:cNvPr>
        <xdr:cNvSpPr/>
      </xdr:nvSpPr>
      <xdr:spPr>
        <a:xfrm>
          <a:off x="38100" y="51054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CCC91F30-1803-48ED-9A12-9638F70BB554}"/>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13</xdr:row>
      <xdr:rowOff>238125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DA538A2-5197-4B81-A72C-7E6F39F83A39}"/>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 de la pràctica</a:t>
          </a:r>
        </a:p>
      </xdr:txBody>
    </xdr:sp>
    <xdr:clientData/>
  </xdr:twoCellAnchor>
  <xdr:twoCellAnchor>
    <xdr:from>
      <xdr:col>0</xdr:col>
      <xdr:colOff>52387</xdr:colOff>
      <xdr:row>13</xdr:row>
      <xdr:rowOff>276225</xdr:rowOff>
    </xdr:from>
    <xdr:to>
      <xdr:col>0</xdr:col>
      <xdr:colOff>395287</xdr:colOff>
      <xdr:row>19</xdr:row>
      <xdr:rowOff>66675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E04B8EA7-2FB2-4F89-9D78-6CB3043F6F2D}"/>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19</xdr:row>
      <xdr:rowOff>114300</xdr:rowOff>
    </xdr:from>
    <xdr:to>
      <xdr:col>0</xdr:col>
      <xdr:colOff>390525</xdr:colOff>
      <xdr:row>21</xdr:row>
      <xdr:rowOff>838200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FA66DFDA-4F0F-4236-A17C-4D5BC531AE52}"/>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D29C3DD3-6963-41B2-B723-6CC539A24487}"/>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12</xdr:row>
      <xdr:rowOff>66675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39744883-9812-4713-B66F-9350AB29BEDE}"/>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a:t>
          </a:r>
          <a:r>
            <a:rPr lang="es-ES" sz="1000" b="1"/>
            <a:t> de la pràctica</a:t>
          </a:r>
        </a:p>
      </xdr:txBody>
    </xdr:sp>
    <xdr:clientData/>
  </xdr:twoCellAnchor>
  <xdr:twoCellAnchor>
    <xdr:from>
      <xdr:col>0</xdr:col>
      <xdr:colOff>52387</xdr:colOff>
      <xdr:row>12</xdr:row>
      <xdr:rowOff>104775</xdr:rowOff>
    </xdr:from>
    <xdr:to>
      <xdr:col>0</xdr:col>
      <xdr:colOff>395287</xdr:colOff>
      <xdr:row>19</xdr:row>
      <xdr:rowOff>123825</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528A2E2B-4346-45AA-B51A-B59417984CE1}"/>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19</xdr:row>
      <xdr:rowOff>171450</xdr:rowOff>
    </xdr:from>
    <xdr:to>
      <xdr:col>0</xdr:col>
      <xdr:colOff>390525</xdr:colOff>
      <xdr:row>21</xdr:row>
      <xdr:rowOff>200025</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0C9EFF51-93D8-4412-B411-F04DE02E56D5}"/>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61912</xdr:colOff>
      <xdr:row>1</xdr:row>
      <xdr:rowOff>28575</xdr:rowOff>
    </xdr:from>
    <xdr:to>
      <xdr:col>0</xdr:col>
      <xdr:colOff>404812</xdr:colOff>
      <xdr:row>5</xdr:row>
      <xdr:rowOff>28575</xdr:rowOff>
    </xdr:to>
    <xdr:sp macro="" textlink="">
      <xdr:nvSpPr>
        <xdr:cNvPr id="2" name="Diagrama de flux: entrada manual 1">
          <a:hlinkClick xmlns:r="http://schemas.openxmlformats.org/officeDocument/2006/relationships" r:id="rId1"/>
          <a:extLst>
            <a:ext uri="{FF2B5EF4-FFF2-40B4-BE49-F238E27FC236}">
              <a16:creationId xmlns:a16="http://schemas.microsoft.com/office/drawing/2014/main" id="{BB1903DE-F8FE-4DCD-8041-B381D3DA4F2F}"/>
            </a:ext>
          </a:extLst>
        </xdr:cNvPr>
        <xdr:cNvSpPr/>
      </xdr:nvSpPr>
      <xdr:spPr>
        <a:xfrm>
          <a:off x="61912" y="409575"/>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Introducció</a:t>
          </a:r>
        </a:p>
      </xdr:txBody>
    </xdr:sp>
    <xdr:clientData/>
  </xdr:twoCellAnchor>
  <xdr:twoCellAnchor>
    <xdr:from>
      <xdr:col>0</xdr:col>
      <xdr:colOff>57150</xdr:colOff>
      <xdr:row>5</xdr:row>
      <xdr:rowOff>76199</xdr:rowOff>
    </xdr:from>
    <xdr:to>
      <xdr:col>0</xdr:col>
      <xdr:colOff>400050</xdr:colOff>
      <xdr:row>14</xdr:row>
      <xdr:rowOff>28575</xdr:rowOff>
    </xdr:to>
    <xdr:sp macro="" textlink="">
      <xdr:nvSpPr>
        <xdr:cNvPr id="3" name="Diagrama de flux: entrada manual 2">
          <a:hlinkClick xmlns:r="http://schemas.openxmlformats.org/officeDocument/2006/relationships" r:id="rId2"/>
          <a:extLst>
            <a:ext uri="{FF2B5EF4-FFF2-40B4-BE49-F238E27FC236}">
              <a16:creationId xmlns:a16="http://schemas.microsoft.com/office/drawing/2014/main" id="{8AEBE32E-AA7A-4206-8BCE-2AF659278052}"/>
            </a:ext>
          </a:extLst>
        </xdr:cNvPr>
        <xdr:cNvSpPr/>
      </xdr:nvSpPr>
      <xdr:spPr>
        <a:xfrm>
          <a:off x="57150" y="1752599"/>
          <a:ext cx="342900" cy="2085976"/>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Avaluació</a:t>
          </a:r>
          <a:r>
            <a:rPr lang="es-ES" sz="1000" b="1" baseline="0"/>
            <a:t> de la pràctica</a:t>
          </a:r>
          <a:endParaRPr lang="es-ES" sz="1000" b="1"/>
        </a:p>
      </xdr:txBody>
    </xdr:sp>
    <xdr:clientData/>
  </xdr:twoCellAnchor>
  <xdr:twoCellAnchor>
    <xdr:from>
      <xdr:col>0</xdr:col>
      <xdr:colOff>52387</xdr:colOff>
      <xdr:row>14</xdr:row>
      <xdr:rowOff>66675</xdr:rowOff>
    </xdr:from>
    <xdr:to>
      <xdr:col>0</xdr:col>
      <xdr:colOff>395287</xdr:colOff>
      <xdr:row>17</xdr:row>
      <xdr:rowOff>685800</xdr:rowOff>
    </xdr:to>
    <xdr:sp macro="" textlink="">
      <xdr:nvSpPr>
        <xdr:cNvPr id="4" name="Diagrama de flux: entrada manual 3">
          <a:hlinkClick xmlns:r="http://schemas.openxmlformats.org/officeDocument/2006/relationships" r:id="rId3"/>
          <a:extLst>
            <a:ext uri="{FF2B5EF4-FFF2-40B4-BE49-F238E27FC236}">
              <a16:creationId xmlns:a16="http://schemas.microsoft.com/office/drawing/2014/main" id="{3F5F661C-B6D9-45F6-8008-235BF7556305}"/>
            </a:ext>
          </a:extLst>
        </xdr:cNvPr>
        <xdr:cNvSpPr/>
      </xdr:nvSpPr>
      <xdr:spPr>
        <a:xfrm>
          <a:off x="52387" y="3876675"/>
          <a:ext cx="342900" cy="1295400"/>
        </a:xfrm>
        <a:prstGeom prst="flowChartManualInput">
          <a:avLst/>
        </a:prstGeom>
        <a:solidFill>
          <a:schemeClr val="accent5">
            <a:lumMod val="20000"/>
            <a:lumOff val="80000"/>
          </a:schemeClr>
        </a:solidFill>
        <a:ln w="28575">
          <a:solidFill>
            <a:schemeClr val="accent5"/>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Descripció</a:t>
          </a:r>
        </a:p>
      </xdr:txBody>
    </xdr:sp>
    <xdr:clientData/>
  </xdr:twoCellAnchor>
  <xdr:twoCellAnchor>
    <xdr:from>
      <xdr:col>0</xdr:col>
      <xdr:colOff>47625</xdr:colOff>
      <xdr:row>17</xdr:row>
      <xdr:rowOff>733425</xdr:rowOff>
    </xdr:from>
    <xdr:to>
      <xdr:col>0</xdr:col>
      <xdr:colOff>390525</xdr:colOff>
      <xdr:row>21</xdr:row>
      <xdr:rowOff>0</xdr:rowOff>
    </xdr:to>
    <xdr:sp macro="" textlink="">
      <xdr:nvSpPr>
        <xdr:cNvPr id="5" name="Diagrama de flux: entrada manual 4">
          <a:hlinkClick xmlns:r="http://schemas.openxmlformats.org/officeDocument/2006/relationships" r:id="rId4"/>
          <a:extLst>
            <a:ext uri="{FF2B5EF4-FFF2-40B4-BE49-F238E27FC236}">
              <a16:creationId xmlns:a16="http://schemas.microsoft.com/office/drawing/2014/main" id="{F6B3588F-0FD9-4BD4-A1E9-0EC93F168592}"/>
            </a:ext>
          </a:extLst>
        </xdr:cNvPr>
        <xdr:cNvSpPr/>
      </xdr:nvSpPr>
      <xdr:spPr>
        <a:xfrm>
          <a:off x="47625" y="5219700"/>
          <a:ext cx="342900" cy="1295400"/>
        </a:xfrm>
        <a:prstGeom prst="flowChartManualInput">
          <a:avLst/>
        </a:prstGeom>
        <a:noFill/>
        <a:ln w="28575">
          <a:solidFill>
            <a:schemeClr val="accent5">
              <a:lumMod val="20000"/>
              <a:lumOff val="80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horzOverflow="clip" vert="vert270" rtlCol="0" anchor="ctr" anchorCtr="1"/>
        <a:lstStyle/>
        <a:p>
          <a:pPr algn="l"/>
          <a:r>
            <a:rPr lang="es-ES" sz="1000" b="1"/>
            <a:t>Puntuacions</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B1:B62"/>
  <sheetViews>
    <sheetView showGridLines="0" showRowColHeaders="0" zoomScaleNormal="100" workbookViewId="0">
      <selection activeCell="B12" sqref="B12"/>
    </sheetView>
  </sheetViews>
  <sheetFormatPr baseColWidth="10" defaultColWidth="9" defaultRowHeight="30" customHeight="1" x14ac:dyDescent="0.2"/>
  <cols>
    <col min="1" max="1" width="8.625" style="1" customWidth="1"/>
    <col min="2" max="2" width="108.5" style="1" customWidth="1"/>
    <col min="3" max="16384" width="9" style="1"/>
  </cols>
  <sheetData>
    <row r="1" spans="2:2" s="17" customFormat="1" ht="30" customHeight="1" x14ac:dyDescent="0.2"/>
    <row r="2" spans="2:2" s="17" customFormat="1" ht="30" customHeight="1" x14ac:dyDescent="0.2"/>
    <row r="4" spans="2:2" ht="70.900000000000006" customHeight="1" x14ac:dyDescent="0.2">
      <c r="B4" s="27" t="s">
        <v>9</v>
      </c>
    </row>
    <row r="5" spans="2:2" ht="28.5" x14ac:dyDescent="0.2">
      <c r="B5" s="109" t="s">
        <v>11</v>
      </c>
    </row>
    <row r="6" spans="2:2" s="3" customFormat="1" ht="60" x14ac:dyDescent="0.2">
      <c r="B6" s="110" t="s">
        <v>23</v>
      </c>
    </row>
    <row r="7" spans="2:2" s="108" customFormat="1" ht="15" x14ac:dyDescent="0.2">
      <c r="B7" s="110"/>
    </row>
    <row r="8" spans="2:2" s="3" customFormat="1" ht="14.25" x14ac:dyDescent="0.2">
      <c r="B8" s="111" t="s">
        <v>178</v>
      </c>
    </row>
    <row r="9" spans="2:2" s="108" customFormat="1" ht="14.25" x14ac:dyDescent="0.2">
      <c r="B9" s="111"/>
    </row>
    <row r="10" spans="2:2" ht="14.25" x14ac:dyDescent="0.2">
      <c r="B10" s="111" t="s">
        <v>12</v>
      </c>
    </row>
    <row r="11" spans="2:2" s="17" customFormat="1" ht="14.25" x14ac:dyDescent="0.2">
      <c r="B11" s="111"/>
    </row>
    <row r="12" spans="2:2" ht="57" x14ac:dyDescent="0.2">
      <c r="B12" s="111" t="s">
        <v>13</v>
      </c>
    </row>
    <row r="13" spans="2:2" s="17" customFormat="1" ht="14.25" x14ac:dyDescent="0.2">
      <c r="B13" s="111"/>
    </row>
    <row r="14" spans="2:2" s="3" customFormat="1" ht="28.5" x14ac:dyDescent="0.2">
      <c r="B14" s="111" t="s">
        <v>14</v>
      </c>
    </row>
    <row r="15" spans="2:2" ht="29.25" x14ac:dyDescent="0.2">
      <c r="B15" s="113" t="s">
        <v>24</v>
      </c>
    </row>
    <row r="16" spans="2:2" ht="15" x14ac:dyDescent="0.2">
      <c r="B16" s="112" t="s">
        <v>25</v>
      </c>
    </row>
    <row r="17" spans="2:2" s="17" customFormat="1" ht="15" x14ac:dyDescent="0.2">
      <c r="B17" s="112"/>
    </row>
    <row r="18" spans="2:2" x14ac:dyDescent="0.2">
      <c r="B18" s="113" t="s">
        <v>26</v>
      </c>
    </row>
    <row r="19" spans="2:2" x14ac:dyDescent="0.2">
      <c r="B19" s="113" t="s">
        <v>27</v>
      </c>
    </row>
    <row r="20" spans="2:2" ht="14.25" x14ac:dyDescent="0.2">
      <c r="B20" s="68" t="s">
        <v>15</v>
      </c>
    </row>
    <row r="21" spans="2:2" s="17" customFormat="1" ht="14.25" x14ac:dyDescent="0.2">
      <c r="B21" s="68" t="s">
        <v>16</v>
      </c>
    </row>
    <row r="22" spans="2:2" s="17" customFormat="1" ht="25.5" x14ac:dyDescent="0.2">
      <c r="B22" s="68" t="s">
        <v>17</v>
      </c>
    </row>
    <row r="23" spans="2:2" ht="29.25" x14ac:dyDescent="0.2">
      <c r="B23" s="16" t="s">
        <v>18</v>
      </c>
    </row>
    <row r="24" spans="2:2" ht="14.25" x14ac:dyDescent="0.2">
      <c r="B24" s="68" t="s">
        <v>19</v>
      </c>
    </row>
    <row r="25" spans="2:2" ht="14.25" x14ac:dyDescent="0.2">
      <c r="B25" s="68" t="s">
        <v>20</v>
      </c>
    </row>
    <row r="26" spans="2:2" ht="12.75" customHeight="1" x14ac:dyDescent="0.2">
      <c r="B26" s="68" t="s">
        <v>168</v>
      </c>
    </row>
    <row r="27" spans="2:2" s="17" customFormat="1" ht="14.25" x14ac:dyDescent="0.2">
      <c r="B27" s="68" t="s">
        <v>21</v>
      </c>
    </row>
    <row r="28" spans="2:2" ht="14.25" x14ac:dyDescent="0.2">
      <c r="B28" s="68" t="s">
        <v>169</v>
      </c>
    </row>
    <row r="29" spans="2:2" ht="14.25" x14ac:dyDescent="0.2"/>
    <row r="30" spans="2:2" ht="14.25" x14ac:dyDescent="0.2"/>
    <row r="31" spans="2:2" ht="14.25" x14ac:dyDescent="0.2">
      <c r="B31" s="107" t="s">
        <v>22</v>
      </c>
    </row>
    <row r="32" spans="2:2"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4.25" x14ac:dyDescent="0.2"/>
  </sheetData>
  <sheetProtection selectLockedCells="1" selectUnlockedCells="1"/>
  <dataConsolidate/>
  <printOptions horizontalCentered="1"/>
  <pageMargins left="0.70866141732283472" right="0.70866141732283472" top="0.74803149606299213" bottom="0.74803149606299213" header="0.31496062992125984" footer="0.31496062992125984"/>
  <pageSetup paperSize="9" scale="74" orientation="portrait" r:id="rId1"/>
  <headerFooter differentFirst="1">
    <oddFooter>&amp;CPàgina &amp; 1 de &amp; 20</oddFooter>
    <firstFooter>&amp;CPàgina 1 de 20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A297E-79F7-482D-BA52-56CA2DE80351}">
  <sheetPr codeName="Full9">
    <tabColor theme="5" tint="0.79998168889431442"/>
    <pageSetUpPr autoPageBreaks="0" fitToPage="1"/>
  </sheetPr>
  <dimension ref="B2:F21"/>
  <sheetViews>
    <sheetView showGridLines="0" showRowColHeaders="0" showRuler="0" zoomScaleNormal="100" workbookViewId="0">
      <selection activeCell="D12" sqref="D12:F12"/>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77</v>
      </c>
      <c r="C2" s="27"/>
      <c r="D2" s="27"/>
      <c r="E2" s="27"/>
      <c r="F2" s="27"/>
    </row>
    <row r="3" spans="2:6" ht="15" thickBot="1" x14ac:dyDescent="0.25">
      <c r="B3" s="136"/>
      <c r="C3" s="136"/>
      <c r="D3" s="136"/>
      <c r="E3" s="136"/>
      <c r="F3" s="136"/>
    </row>
    <row r="4" spans="2:6" ht="17.45" customHeight="1" thickBot="1" x14ac:dyDescent="0.3">
      <c r="B4" s="29" t="s">
        <v>85</v>
      </c>
      <c r="C4" s="2"/>
      <c r="D4" s="137" t="s">
        <v>6</v>
      </c>
      <c r="E4" s="137"/>
      <c r="F4" s="137"/>
    </row>
    <row r="5" spans="2:6" ht="14.1" customHeight="1" x14ac:dyDescent="0.2">
      <c r="B5" s="9"/>
      <c r="C5" s="28"/>
      <c r="D5" s="138"/>
      <c r="E5" s="138"/>
      <c r="F5" s="138"/>
    </row>
    <row r="6" spans="2:6" ht="44.25" thickBot="1" x14ac:dyDescent="0.25">
      <c r="B6" s="14" t="s">
        <v>89</v>
      </c>
      <c r="D6" s="134"/>
      <c r="E6" s="134"/>
      <c r="F6" s="134"/>
    </row>
    <row r="7" spans="2:6" ht="15" x14ac:dyDescent="0.2">
      <c r="B7" s="14"/>
      <c r="D7" s="139"/>
      <c r="E7" s="139"/>
      <c r="F7" s="139"/>
    </row>
    <row r="8" spans="2:6" ht="15.75" thickBot="1" x14ac:dyDescent="0.25">
      <c r="B8" s="23" t="s">
        <v>86</v>
      </c>
      <c r="D8" s="134"/>
      <c r="E8" s="134"/>
      <c r="F8" s="134"/>
    </row>
    <row r="9" spans="2:6" ht="15" x14ac:dyDescent="0.2">
      <c r="B9" s="13"/>
      <c r="D9" s="139"/>
      <c r="E9" s="139"/>
      <c r="F9" s="139"/>
    </row>
    <row r="10" spans="2:6" s="4" customFormat="1" thickBot="1" x14ac:dyDescent="0.25">
      <c r="B10" s="13" t="s">
        <v>87</v>
      </c>
      <c r="D10" s="140"/>
      <c r="E10" s="140"/>
      <c r="F10" s="140"/>
    </row>
    <row r="11" spans="2:6" s="4" customFormat="1" ht="15" x14ac:dyDescent="0.2">
      <c r="B11" s="16"/>
      <c r="D11" s="143"/>
      <c r="E11" s="143"/>
      <c r="F11" s="143"/>
    </row>
    <row r="12" spans="2:6" s="4" customFormat="1" thickBot="1" x14ac:dyDescent="0.25">
      <c r="B12" s="13" t="s">
        <v>88</v>
      </c>
      <c r="D12" s="140"/>
      <c r="E12" s="140"/>
      <c r="F12" s="140"/>
    </row>
    <row r="13" spans="2:6" s="4" customFormat="1" ht="15" x14ac:dyDescent="0.2">
      <c r="B13" s="13"/>
      <c r="D13" s="19"/>
      <c r="E13" s="19"/>
      <c r="F13" s="19"/>
    </row>
    <row r="14" spans="2:6" ht="15" x14ac:dyDescent="0.2">
      <c r="B14" s="16"/>
      <c r="D14" s="11">
        <f>COUNTIF(D5:D13,"Sí")</f>
        <v>0</v>
      </c>
      <c r="E14" s="9" t="s">
        <v>4</v>
      </c>
      <c r="F14" s="9">
        <v>4</v>
      </c>
    </row>
    <row r="15" spans="2:6" ht="15" x14ac:dyDescent="0.2">
      <c r="B15" s="16"/>
      <c r="D15" s="128" t="s">
        <v>70</v>
      </c>
      <c r="E15" s="128"/>
      <c r="F15" s="128"/>
    </row>
    <row r="16" spans="2:6" ht="15" x14ac:dyDescent="0.2">
      <c r="B16" s="16"/>
      <c r="D16" s="18"/>
      <c r="E16" s="18"/>
      <c r="F16" s="18"/>
    </row>
    <row r="17" spans="2:6" s="31" customFormat="1" ht="11.25" x14ac:dyDescent="0.2">
      <c r="B17" s="142" t="s">
        <v>7</v>
      </c>
      <c r="C17" s="142"/>
      <c r="D17" s="142"/>
      <c r="E17" s="142"/>
      <c r="F17" s="142"/>
    </row>
    <row r="18" spans="2:6" ht="14.25" x14ac:dyDescent="0.2"/>
    <row r="19" spans="2:6" ht="15" thickBot="1" x14ac:dyDescent="0.25">
      <c r="B19" s="30" t="s">
        <v>67</v>
      </c>
      <c r="C19" s="12"/>
      <c r="D19" s="12"/>
      <c r="E19" s="2"/>
      <c r="F19" s="12"/>
    </row>
    <row r="20" spans="2:6" ht="69.95" customHeight="1" thickBot="1" x14ac:dyDescent="0.25">
      <c r="B20" s="141"/>
      <c r="C20" s="141"/>
      <c r="D20" s="141"/>
      <c r="E20" s="141"/>
      <c r="F20" s="141"/>
    </row>
    <row r="21" spans="2:6" ht="30" customHeight="1" x14ac:dyDescent="0.2">
      <c r="B21" s="28"/>
      <c r="C21" s="28"/>
      <c r="D21" s="28"/>
      <c r="E21" s="28"/>
      <c r="F21" s="28"/>
    </row>
  </sheetData>
  <sheetProtection algorithmName="SHA-512" hashValue="Vz6HUSM6no2gHqWHeNTqm5GHX5X48NfLhZJnmbunt3Fb/qGfeQCPDxurIYIW44pttiCL2x4FUV4bNHYEHtnC0A==" saltValue="VTcKfMkezIcygRHVIouLPQ==" spinCount="100000" sheet="1" selectLockedCells="1"/>
  <protectedRanges>
    <protectedRange sqref="D6:F6 D8:F8 D10:F10 D12:F12 B20:F20" name="B2"/>
  </protectedRanges>
  <dataConsolidate/>
  <mergeCells count="13">
    <mergeCell ref="D8:F8"/>
    <mergeCell ref="B20:F20"/>
    <mergeCell ref="B3:F3"/>
    <mergeCell ref="D4:F4"/>
    <mergeCell ref="D5:F5"/>
    <mergeCell ref="D6:F6"/>
    <mergeCell ref="D7:F7"/>
    <mergeCell ref="B17:F17"/>
    <mergeCell ref="D11:F11"/>
    <mergeCell ref="D9:F9"/>
    <mergeCell ref="D10:F10"/>
    <mergeCell ref="D12:F12"/>
    <mergeCell ref="D15:F15"/>
  </mergeCells>
  <dataValidations count="1">
    <dataValidation allowBlank="1" showErrorMessage="1" sqref="B2:F2" xr:uid="{16659D08-FB19-4ABE-A15C-D1137AA38984}"/>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8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491AFD1E-8B0F-4F0A-88FD-B667E65A72EE}">
          <x14:formula1>
            <xm:f>SiNo!$A$2:$A$3</xm:f>
          </x14:formula1>
          <xm:sqref>D6:F6 D8:F8 D10:F10 D12:D13 E12:F13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723A-119E-4970-BBA6-138994D66174}">
  <sheetPr codeName="Full10">
    <tabColor theme="5" tint="0.79998168889431442"/>
    <pageSetUpPr autoPageBreaks="0" fitToPage="1"/>
  </sheetPr>
  <dimension ref="B2:F19"/>
  <sheetViews>
    <sheetView showGridLines="0" showRowColHeaders="0" showRuler="0" zoomScaleNormal="100" workbookViewId="0">
      <selection activeCell="D10" sqref="D10:F10"/>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77</v>
      </c>
      <c r="C2" s="27"/>
      <c r="D2" s="27"/>
      <c r="E2" s="27"/>
      <c r="F2" s="27"/>
    </row>
    <row r="3" spans="2:6" ht="15" thickBot="1" x14ac:dyDescent="0.25">
      <c r="B3" s="136"/>
      <c r="C3" s="136"/>
      <c r="D3" s="136"/>
      <c r="E3" s="136"/>
      <c r="F3" s="136"/>
    </row>
    <row r="4" spans="2:6" ht="17.45" customHeight="1" thickBot="1" x14ac:dyDescent="0.3">
      <c r="B4" s="29" t="s">
        <v>90</v>
      </c>
      <c r="C4" s="2"/>
      <c r="D4" s="137" t="s">
        <v>6</v>
      </c>
      <c r="E4" s="137"/>
      <c r="F4" s="137"/>
    </row>
    <row r="5" spans="2:6" ht="14.1" customHeight="1" x14ac:dyDescent="0.2">
      <c r="B5" s="9"/>
      <c r="C5" s="28"/>
      <c r="D5" s="138"/>
      <c r="E5" s="138"/>
      <c r="F5" s="138"/>
    </row>
    <row r="6" spans="2:6" ht="18" thickBot="1" x14ac:dyDescent="0.25">
      <c r="B6" s="14" t="s">
        <v>91</v>
      </c>
      <c r="D6" s="134"/>
      <c r="E6" s="134"/>
      <c r="F6" s="134"/>
    </row>
    <row r="7" spans="2:6" ht="15" x14ac:dyDescent="0.2">
      <c r="B7" s="14"/>
      <c r="D7" s="139"/>
      <c r="E7" s="139"/>
      <c r="F7" s="139"/>
    </row>
    <row r="8" spans="2:6" thickBot="1" x14ac:dyDescent="0.25">
      <c r="B8" s="23" t="s">
        <v>92</v>
      </c>
      <c r="D8" s="134"/>
      <c r="E8" s="134"/>
      <c r="F8" s="134"/>
    </row>
    <row r="9" spans="2:6" ht="15" x14ac:dyDescent="0.2">
      <c r="B9" s="13"/>
      <c r="D9" s="139"/>
      <c r="E9" s="139"/>
      <c r="F9" s="139"/>
    </row>
    <row r="10" spans="2:6" s="4" customFormat="1" thickBot="1" x14ac:dyDescent="0.25">
      <c r="B10" s="13" t="s">
        <v>93</v>
      </c>
      <c r="D10" s="140"/>
      <c r="E10" s="140"/>
      <c r="F10" s="140"/>
    </row>
    <row r="11" spans="2:6" s="4" customFormat="1" ht="15" x14ac:dyDescent="0.2">
      <c r="B11" s="16"/>
      <c r="D11" s="143"/>
      <c r="E11" s="143"/>
      <c r="F11" s="143"/>
    </row>
    <row r="12" spans="2:6" ht="15" x14ac:dyDescent="0.2">
      <c r="B12" s="16"/>
      <c r="D12" s="11">
        <f>COUNTIF(D5:D11,"Sí")</f>
        <v>0</v>
      </c>
      <c r="E12" s="9" t="s">
        <v>4</v>
      </c>
      <c r="F12" s="9">
        <v>3</v>
      </c>
    </row>
    <row r="13" spans="2:6" ht="15" x14ac:dyDescent="0.2">
      <c r="B13" s="16"/>
      <c r="D13" s="128" t="s">
        <v>70</v>
      </c>
      <c r="E13" s="128"/>
      <c r="F13" s="128"/>
    </row>
    <row r="14" spans="2:6" ht="15" x14ac:dyDescent="0.2">
      <c r="B14" s="16"/>
      <c r="D14" s="18"/>
      <c r="E14" s="18"/>
      <c r="F14" s="18"/>
    </row>
    <row r="15" spans="2:6" s="31" customFormat="1" ht="24" customHeight="1" x14ac:dyDescent="0.2">
      <c r="B15" s="142" t="s">
        <v>94</v>
      </c>
      <c r="C15" s="142"/>
      <c r="D15" s="142"/>
      <c r="E15" s="142"/>
      <c r="F15" s="142"/>
    </row>
    <row r="16" spans="2:6" ht="14.25" x14ac:dyDescent="0.2"/>
    <row r="17" spans="2:6" ht="15" thickBot="1" x14ac:dyDescent="0.25">
      <c r="B17" s="30" t="s">
        <v>67</v>
      </c>
      <c r="C17" s="12"/>
      <c r="D17" s="12"/>
      <c r="E17" s="2"/>
      <c r="F17" s="12"/>
    </row>
    <row r="18" spans="2:6" ht="69.95" customHeight="1" thickBot="1" x14ac:dyDescent="0.25">
      <c r="B18" s="141"/>
      <c r="C18" s="141"/>
      <c r="D18" s="141"/>
      <c r="E18" s="141"/>
      <c r="F18" s="141"/>
    </row>
    <row r="19" spans="2:6" ht="30" customHeight="1" x14ac:dyDescent="0.2">
      <c r="B19" s="28"/>
      <c r="C19" s="28"/>
      <c r="D19" s="28"/>
      <c r="E19" s="28"/>
      <c r="F19" s="28"/>
    </row>
  </sheetData>
  <sheetProtection algorithmName="SHA-512" hashValue="VfRGlc/xMKhbbXa9rKYCraj+VGdpuwBmc0ibPjuQZ1+P1bICQWEBQny1Jao18FleZ9+CLRdlq7OsqE5OUK+uBg==" saltValue="atJL7CkYeneb8YUMLtUvYQ==" spinCount="100000" sheet="1" selectLockedCells="1"/>
  <protectedRanges>
    <protectedRange sqref="D6:F6 D8:F8 D10:F10 B18:F18" name="B3"/>
  </protectedRanges>
  <dataConsolidate/>
  <mergeCells count="12">
    <mergeCell ref="D8:F8"/>
    <mergeCell ref="B18:F18"/>
    <mergeCell ref="B3:F3"/>
    <mergeCell ref="D4:F4"/>
    <mergeCell ref="D5:F5"/>
    <mergeCell ref="D6:F6"/>
    <mergeCell ref="D7:F7"/>
    <mergeCell ref="D9:F9"/>
    <mergeCell ref="D10:F10"/>
    <mergeCell ref="D11:F11"/>
    <mergeCell ref="D13:F13"/>
    <mergeCell ref="B15:F15"/>
  </mergeCells>
  <dataValidations count="1">
    <dataValidation allowBlank="1" showErrorMessage="1" sqref="B2:F2" xr:uid="{047064D6-E355-4416-8A5A-9BDFA0598077}"/>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9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4A0C0D9F-784D-410F-A59B-B7B8E94822A8}">
          <x14:formula1>
            <xm:f>SiNo!$A$2:$A$3</xm:f>
          </x14:formula1>
          <xm:sqref>D6:F6 D8:F8 D10:F10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1D3A-A850-4236-A104-A8866043B1D4}">
  <sheetPr codeName="Full11">
    <tabColor theme="5" tint="0.79998168889431442"/>
    <pageSetUpPr autoPageBreaks="0" fitToPage="1"/>
  </sheetPr>
  <dimension ref="B2:F17"/>
  <sheetViews>
    <sheetView showGridLines="0" showRowColHeaders="0" showRuler="0" zoomScaleNormal="100" workbookViewId="0">
      <selection activeCell="D10" sqref="D10:F10"/>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77</v>
      </c>
      <c r="C2" s="27"/>
      <c r="D2" s="27"/>
      <c r="E2" s="27"/>
      <c r="F2" s="27"/>
    </row>
    <row r="3" spans="2:6" ht="15" thickBot="1" x14ac:dyDescent="0.25">
      <c r="B3" s="136"/>
      <c r="C3" s="136"/>
      <c r="D3" s="136"/>
      <c r="E3" s="136"/>
      <c r="F3" s="136"/>
    </row>
    <row r="4" spans="2:6" ht="17.45" customHeight="1" thickBot="1" x14ac:dyDescent="0.3">
      <c r="B4" s="29" t="s">
        <v>52</v>
      </c>
      <c r="C4" s="2"/>
      <c r="D4" s="137" t="s">
        <v>6</v>
      </c>
      <c r="E4" s="137"/>
      <c r="F4" s="137"/>
    </row>
    <row r="5" spans="2:6" ht="14.1" customHeight="1" x14ac:dyDescent="0.2">
      <c r="B5" s="9"/>
      <c r="C5" s="28"/>
      <c r="D5" s="138"/>
      <c r="E5" s="138"/>
      <c r="F5" s="138"/>
    </row>
    <row r="6" spans="2:6" thickBot="1" x14ac:dyDescent="0.25">
      <c r="B6" s="14" t="s">
        <v>95</v>
      </c>
      <c r="D6" s="134"/>
      <c r="E6" s="134"/>
      <c r="F6" s="134"/>
    </row>
    <row r="7" spans="2:6" ht="15" x14ac:dyDescent="0.2">
      <c r="B7" s="14"/>
      <c r="D7" s="139"/>
      <c r="E7" s="139"/>
      <c r="F7" s="139"/>
    </row>
    <row r="8" spans="2:6" ht="15.75" thickBot="1" x14ac:dyDescent="0.25">
      <c r="B8" s="23" t="s">
        <v>96</v>
      </c>
      <c r="D8" s="134"/>
      <c r="E8" s="134"/>
      <c r="F8" s="134"/>
    </row>
    <row r="9" spans="2:6" ht="15" x14ac:dyDescent="0.2">
      <c r="B9" s="13"/>
      <c r="D9" s="139"/>
      <c r="E9" s="139"/>
      <c r="F9" s="139"/>
    </row>
    <row r="10" spans="2:6" s="4" customFormat="1" thickBot="1" x14ac:dyDescent="0.25">
      <c r="B10" s="13" t="s">
        <v>97</v>
      </c>
      <c r="D10" s="140"/>
      <c r="E10" s="140"/>
      <c r="F10" s="140"/>
    </row>
    <row r="11" spans="2:6" s="4" customFormat="1" ht="15" x14ac:dyDescent="0.2">
      <c r="B11" s="16"/>
      <c r="D11" s="143"/>
      <c r="E11" s="143"/>
      <c r="F11" s="143"/>
    </row>
    <row r="12" spans="2:6" ht="15" x14ac:dyDescent="0.2">
      <c r="B12" s="16"/>
      <c r="D12" s="11">
        <f>COUNTIF(D5:D11,"Sí")</f>
        <v>0</v>
      </c>
      <c r="E12" s="9" t="s">
        <v>4</v>
      </c>
      <c r="F12" s="9">
        <v>3</v>
      </c>
    </row>
    <row r="13" spans="2:6" ht="15" x14ac:dyDescent="0.2">
      <c r="B13" s="16"/>
      <c r="D13" s="128" t="s">
        <v>70</v>
      </c>
      <c r="E13" s="128"/>
      <c r="F13" s="128"/>
    </row>
    <row r="14" spans="2:6" ht="15" x14ac:dyDescent="0.2">
      <c r="B14" s="16"/>
      <c r="D14" s="18"/>
      <c r="E14" s="18"/>
      <c r="F14" s="18"/>
    </row>
    <row r="15" spans="2:6" ht="15" thickBot="1" x14ac:dyDescent="0.25">
      <c r="B15" s="30" t="s">
        <v>67</v>
      </c>
      <c r="C15" s="12"/>
      <c r="D15" s="12"/>
      <c r="E15" s="2"/>
      <c r="F15" s="12"/>
    </row>
    <row r="16" spans="2:6" ht="69.95" customHeight="1" thickBot="1" x14ac:dyDescent="0.25">
      <c r="B16" s="141"/>
      <c r="C16" s="141"/>
      <c r="D16" s="141"/>
      <c r="E16" s="141"/>
      <c r="F16" s="141"/>
    </row>
    <row r="17" spans="2:6" ht="30" customHeight="1" x14ac:dyDescent="0.2">
      <c r="B17" s="28"/>
      <c r="C17" s="28"/>
      <c r="D17" s="28"/>
      <c r="E17" s="28"/>
      <c r="F17" s="28"/>
    </row>
  </sheetData>
  <sheetProtection algorithmName="SHA-512" hashValue="zD8bbEF5bQtEB2IBchoeFImNWJ3q0zMR2NnOWjlN+M8wwTanaE5n/gfRs2H7pN7CPbmMDANFHANM7NwZpTSo5w==" saltValue="TDHdfpD40CUcduqZP0CZjQ==" spinCount="100000" sheet="1" selectLockedCells="1"/>
  <protectedRanges>
    <protectedRange sqref="D6:F6 D8:F8 D10:F10 B16:F16" name="B4"/>
  </protectedRanges>
  <dataConsolidate/>
  <mergeCells count="11">
    <mergeCell ref="D8:F8"/>
    <mergeCell ref="B3:F3"/>
    <mergeCell ref="D4:F4"/>
    <mergeCell ref="D5:F5"/>
    <mergeCell ref="D6:F6"/>
    <mergeCell ref="D7:F7"/>
    <mergeCell ref="B16:F16"/>
    <mergeCell ref="D9:F9"/>
    <mergeCell ref="D10:F10"/>
    <mergeCell ref="D11:F11"/>
    <mergeCell ref="D13:F13"/>
  </mergeCells>
  <dataValidations count="1">
    <dataValidation allowBlank="1" showErrorMessage="1" sqref="B2:F2" xr:uid="{F7DABED4-5F6B-484C-B717-D4F7CE737D68}"/>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10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81DA77C4-00F0-49D5-B7BA-BD74E2E86A0E}">
          <x14:formula1>
            <xm:f>SiNo!$A$2:$A$3</xm:f>
          </x14:formula1>
          <xm:sqref>D6:F6 D8:F8 D10:F10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47CA0-C33D-444B-B306-02DD551F7AE2}">
  <sheetPr codeName="Full12">
    <tabColor theme="5" tint="0.79998168889431442"/>
    <pageSetUpPr autoPageBreaks="0" fitToPage="1"/>
  </sheetPr>
  <dimension ref="B2:F23"/>
  <sheetViews>
    <sheetView showGridLines="0" showRowColHeaders="0" showRuler="0" zoomScaleNormal="100" workbookViewId="0">
      <selection activeCell="D14" sqref="D14:F14"/>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77</v>
      </c>
      <c r="C2" s="27"/>
      <c r="D2" s="27"/>
      <c r="E2" s="27"/>
      <c r="F2" s="27"/>
    </row>
    <row r="3" spans="2:6" ht="15" thickBot="1" x14ac:dyDescent="0.25">
      <c r="B3" s="136"/>
      <c r="C3" s="136"/>
      <c r="D3" s="136"/>
      <c r="E3" s="136"/>
      <c r="F3" s="136"/>
    </row>
    <row r="4" spans="2:6" ht="17.45" customHeight="1" thickBot="1" x14ac:dyDescent="0.3">
      <c r="B4" s="29" t="s">
        <v>98</v>
      </c>
      <c r="C4" s="2"/>
      <c r="D4" s="137" t="s">
        <v>6</v>
      </c>
      <c r="E4" s="137"/>
      <c r="F4" s="137"/>
    </row>
    <row r="5" spans="2:6" ht="14.1" customHeight="1" x14ac:dyDescent="0.2">
      <c r="B5" s="9"/>
      <c r="C5" s="28"/>
      <c r="D5" s="138"/>
      <c r="E5" s="138"/>
      <c r="F5" s="138"/>
    </row>
    <row r="6" spans="2:6" ht="15.75" thickBot="1" x14ac:dyDescent="0.25">
      <c r="B6" s="14" t="s">
        <v>99</v>
      </c>
      <c r="D6" s="134"/>
      <c r="E6" s="134"/>
      <c r="F6" s="134"/>
    </row>
    <row r="7" spans="2:6" ht="15" x14ac:dyDescent="0.2">
      <c r="B7" s="14"/>
      <c r="D7" s="139"/>
      <c r="E7" s="139"/>
      <c r="F7" s="139"/>
    </row>
    <row r="8" spans="2:6" ht="15.75" thickBot="1" x14ac:dyDescent="0.25">
      <c r="B8" s="23" t="s">
        <v>100</v>
      </c>
      <c r="D8" s="134"/>
      <c r="E8" s="134"/>
      <c r="F8" s="134"/>
    </row>
    <row r="9" spans="2:6" ht="15" x14ac:dyDescent="0.2">
      <c r="B9" s="13"/>
      <c r="D9" s="139"/>
      <c r="E9" s="139"/>
      <c r="F9" s="139"/>
    </row>
    <row r="10" spans="2:6" s="4" customFormat="1" thickBot="1" x14ac:dyDescent="0.25">
      <c r="B10" s="13" t="s">
        <v>101</v>
      </c>
      <c r="D10" s="140"/>
      <c r="E10" s="140"/>
      <c r="F10" s="140"/>
    </row>
    <row r="11" spans="2:6" s="4" customFormat="1" ht="15" x14ac:dyDescent="0.2">
      <c r="B11" s="13"/>
      <c r="D11" s="143"/>
      <c r="E11" s="143"/>
      <c r="F11" s="143"/>
    </row>
    <row r="12" spans="2:6" s="4" customFormat="1" ht="15.75" thickBot="1" x14ac:dyDescent="0.25">
      <c r="B12" s="13" t="s">
        <v>102</v>
      </c>
      <c r="D12" s="140"/>
      <c r="E12" s="140"/>
      <c r="F12" s="140"/>
    </row>
    <row r="13" spans="2:6" s="4" customFormat="1" ht="15" x14ac:dyDescent="0.2">
      <c r="B13" s="13"/>
      <c r="D13" s="143"/>
      <c r="E13" s="143"/>
      <c r="F13" s="143"/>
    </row>
    <row r="14" spans="2:6" s="4" customFormat="1" thickBot="1" x14ac:dyDescent="0.25">
      <c r="B14" s="13" t="s">
        <v>103</v>
      </c>
      <c r="D14" s="140"/>
      <c r="E14" s="140"/>
      <c r="F14" s="140"/>
    </row>
    <row r="15" spans="2:6" s="4" customFormat="1" ht="15" x14ac:dyDescent="0.2">
      <c r="B15" s="16"/>
      <c r="D15" s="143"/>
      <c r="E15" s="143"/>
      <c r="F15" s="143"/>
    </row>
    <row r="16" spans="2:6" ht="15" x14ac:dyDescent="0.2">
      <c r="B16" s="16"/>
      <c r="D16" s="11">
        <f>COUNTIF(D5:D15,"Sí")</f>
        <v>0</v>
      </c>
      <c r="E16" s="9" t="s">
        <v>4</v>
      </c>
      <c r="F16" s="9">
        <v>5</v>
      </c>
    </row>
    <row r="17" spans="2:6" ht="15" x14ac:dyDescent="0.2">
      <c r="B17" s="16"/>
      <c r="D17" s="128" t="s">
        <v>70</v>
      </c>
      <c r="E17" s="128"/>
      <c r="F17" s="128"/>
    </row>
    <row r="18" spans="2:6" ht="15" x14ac:dyDescent="0.2">
      <c r="B18" s="16"/>
      <c r="D18" s="18"/>
      <c r="E18" s="18"/>
      <c r="F18" s="18"/>
    </row>
    <row r="19" spans="2:6" s="31" customFormat="1" ht="35.25" customHeight="1" x14ac:dyDescent="0.2">
      <c r="B19" s="142" t="s">
        <v>104</v>
      </c>
      <c r="C19" s="142"/>
      <c r="D19" s="142"/>
      <c r="E19" s="142"/>
      <c r="F19" s="142"/>
    </row>
    <row r="20" spans="2:6" ht="14.25" x14ac:dyDescent="0.2"/>
    <row r="21" spans="2:6" ht="15" thickBot="1" x14ac:dyDescent="0.25">
      <c r="B21" s="30" t="s">
        <v>67</v>
      </c>
      <c r="C21" s="12"/>
      <c r="D21" s="12"/>
      <c r="E21" s="2"/>
      <c r="F21" s="12"/>
    </row>
    <row r="22" spans="2:6" ht="69.95" customHeight="1" thickBot="1" x14ac:dyDescent="0.25">
      <c r="B22" s="135"/>
      <c r="C22" s="135"/>
      <c r="D22" s="135"/>
      <c r="E22" s="135"/>
      <c r="F22" s="135"/>
    </row>
    <row r="23" spans="2:6" ht="30" customHeight="1" x14ac:dyDescent="0.2">
      <c r="B23" s="28"/>
      <c r="C23" s="28"/>
      <c r="D23" s="28"/>
      <c r="E23" s="28"/>
      <c r="F23" s="28"/>
    </row>
  </sheetData>
  <sheetProtection algorithmName="SHA-512" hashValue="oGyGVY1OM5GViay6d4ldDdex/Wnl1HlaobeaVRIsJwC4FEzcYNSBXWWFy9nrmMGc/L8aKQpYDSqvd0Mpl+j/LA==" saltValue="RY9cMqcO3lyLjgYDuDFccQ==" spinCount="100000" sheet="1" selectLockedCells="1"/>
  <protectedRanges>
    <protectedRange sqref="D6:F6 D8:F8 D10:F10 D12:F12 D14:F14 B22:F22" name="B5"/>
  </protectedRanges>
  <dataConsolidate/>
  <mergeCells count="16">
    <mergeCell ref="D8:F8"/>
    <mergeCell ref="B22:F22"/>
    <mergeCell ref="B3:F3"/>
    <mergeCell ref="D4:F4"/>
    <mergeCell ref="D5:F5"/>
    <mergeCell ref="D6:F6"/>
    <mergeCell ref="D7:F7"/>
    <mergeCell ref="D9:F9"/>
    <mergeCell ref="D10:F10"/>
    <mergeCell ref="D15:F15"/>
    <mergeCell ref="D17:F17"/>
    <mergeCell ref="B19:F19"/>
    <mergeCell ref="D14:F14"/>
    <mergeCell ref="D12:F12"/>
    <mergeCell ref="D13:F13"/>
    <mergeCell ref="D11:F11"/>
  </mergeCells>
  <dataValidations count="1">
    <dataValidation allowBlank="1" showErrorMessage="1" sqref="B2:F2" xr:uid="{67129FCA-AD8A-43DD-9825-86F472E47E98}"/>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11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AEC5DA67-6C14-4F09-B223-324454A0A21E}">
          <x14:formula1>
            <xm:f>SiNo!$A$2:$A$3</xm:f>
          </x14:formula1>
          <xm:sqref>D6:F6 D8:F8 D10:D14 E14:F14 E10:F10 E12:F12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94C6C-7008-42F7-BECA-79C5F06E5355}">
  <sheetPr codeName="Full13">
    <tabColor theme="5" tint="0.79998168889431442"/>
    <pageSetUpPr autoPageBreaks="0" fitToPage="1"/>
  </sheetPr>
  <dimension ref="B2:F17"/>
  <sheetViews>
    <sheetView showGridLines="0" showRowColHeaders="0" showRuler="0" zoomScaleNormal="100" workbookViewId="0">
      <selection activeCell="D10" sqref="D10:F10"/>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77</v>
      </c>
      <c r="C2" s="27"/>
      <c r="D2" s="27"/>
      <c r="E2" s="27"/>
      <c r="F2" s="27"/>
    </row>
    <row r="3" spans="2:6" ht="15" thickBot="1" x14ac:dyDescent="0.25">
      <c r="B3" s="136"/>
      <c r="C3" s="136"/>
      <c r="D3" s="136"/>
      <c r="E3" s="136"/>
      <c r="F3" s="136"/>
    </row>
    <row r="4" spans="2:6" ht="17.45" customHeight="1" thickBot="1" x14ac:dyDescent="0.3">
      <c r="B4" s="29" t="s">
        <v>105</v>
      </c>
      <c r="C4" s="2"/>
      <c r="D4" s="137" t="s">
        <v>6</v>
      </c>
      <c r="E4" s="137"/>
      <c r="F4" s="137"/>
    </row>
    <row r="5" spans="2:6" ht="14.1" customHeight="1" x14ac:dyDescent="0.2">
      <c r="B5" s="9"/>
      <c r="C5" s="28"/>
      <c r="D5" s="138"/>
      <c r="E5" s="138"/>
      <c r="F5" s="138"/>
    </row>
    <row r="6" spans="2:6" ht="15.75" thickBot="1" x14ac:dyDescent="0.25">
      <c r="B6" s="14" t="s">
        <v>106</v>
      </c>
      <c r="D6" s="134"/>
      <c r="E6" s="134"/>
      <c r="F6" s="134"/>
    </row>
    <row r="7" spans="2:6" ht="15" x14ac:dyDescent="0.2">
      <c r="B7" s="14"/>
      <c r="D7" s="139"/>
      <c r="E7" s="139"/>
      <c r="F7" s="139"/>
    </row>
    <row r="8" spans="2:6" ht="15.75" thickBot="1" x14ac:dyDescent="0.25">
      <c r="B8" s="23" t="s">
        <v>107</v>
      </c>
      <c r="D8" s="134"/>
      <c r="E8" s="134"/>
      <c r="F8" s="134"/>
    </row>
    <row r="9" spans="2:6" ht="15" x14ac:dyDescent="0.2">
      <c r="B9" s="13"/>
      <c r="D9" s="139"/>
      <c r="E9" s="139"/>
      <c r="F9" s="139"/>
    </row>
    <row r="10" spans="2:6" s="4" customFormat="1" ht="15.75" thickBot="1" x14ac:dyDescent="0.25">
      <c r="B10" s="13" t="s">
        <v>108</v>
      </c>
      <c r="D10" s="140"/>
      <c r="E10" s="140"/>
      <c r="F10" s="140"/>
    </row>
    <row r="11" spans="2:6" s="4" customFormat="1" ht="15" x14ac:dyDescent="0.2">
      <c r="B11" s="16"/>
      <c r="D11" s="143"/>
      <c r="E11" s="143"/>
      <c r="F11" s="143"/>
    </row>
    <row r="12" spans="2:6" ht="15" x14ac:dyDescent="0.2">
      <c r="B12" s="16"/>
      <c r="D12" s="11">
        <f>COUNTIF(D5:F11,"Sí")</f>
        <v>0</v>
      </c>
      <c r="E12" s="9" t="s">
        <v>4</v>
      </c>
      <c r="F12" s="9">
        <v>3</v>
      </c>
    </row>
    <row r="13" spans="2:6" ht="15" x14ac:dyDescent="0.2">
      <c r="B13" s="16"/>
      <c r="D13" s="128" t="s">
        <v>70</v>
      </c>
      <c r="E13" s="128"/>
      <c r="F13" s="128"/>
    </row>
    <row r="14" spans="2:6" ht="15" x14ac:dyDescent="0.2">
      <c r="B14" s="16"/>
      <c r="D14" s="18"/>
      <c r="E14" s="18"/>
      <c r="F14" s="18"/>
    </row>
    <row r="15" spans="2:6" ht="15" thickBot="1" x14ac:dyDescent="0.25">
      <c r="B15" s="30" t="s">
        <v>67</v>
      </c>
      <c r="C15" s="12"/>
      <c r="D15" s="12"/>
      <c r="E15" s="2"/>
      <c r="F15" s="12"/>
    </row>
    <row r="16" spans="2:6" ht="69.95" customHeight="1" thickBot="1" x14ac:dyDescent="0.25">
      <c r="B16" s="135"/>
      <c r="C16" s="135"/>
      <c r="D16" s="135"/>
      <c r="E16" s="135"/>
      <c r="F16" s="135"/>
    </row>
    <row r="17" spans="2:6" ht="30" customHeight="1" x14ac:dyDescent="0.2">
      <c r="B17" s="28"/>
      <c r="C17" s="28"/>
      <c r="D17" s="28"/>
      <c r="E17" s="28"/>
      <c r="F17" s="28"/>
    </row>
  </sheetData>
  <sheetProtection algorithmName="SHA-512" hashValue="1xNbLw6lhQQazceqQiergzcxl70vUIKvlayjhXFM3izjwJ3nMOQA0IsXt6lbghBK2IXSvlCaPW8kKNhGoZ561A==" saltValue="HutCWZTk7liyoC6pbuJ8Bw==" spinCount="100000" sheet="1" selectLockedCells="1"/>
  <protectedRanges>
    <protectedRange sqref="D6:F6 D8:F8 D10:F10 B16:F16" name="B6"/>
  </protectedRanges>
  <dataConsolidate/>
  <mergeCells count="11">
    <mergeCell ref="D8:F8"/>
    <mergeCell ref="B3:F3"/>
    <mergeCell ref="D4:F4"/>
    <mergeCell ref="D5:F5"/>
    <mergeCell ref="D6:F6"/>
    <mergeCell ref="D7:F7"/>
    <mergeCell ref="B16:F16"/>
    <mergeCell ref="D9:F9"/>
    <mergeCell ref="D10:F10"/>
    <mergeCell ref="D11:F11"/>
    <mergeCell ref="D13:F13"/>
  </mergeCells>
  <dataValidations count="1">
    <dataValidation allowBlank="1" showErrorMessage="1" sqref="B2:F2" xr:uid="{38FEE87F-16E3-4D19-AB48-6259DE85403E}"/>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12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B49D72BE-CA3B-4FC8-9C87-749E3EB7C8E9}">
          <x14:formula1>
            <xm:f>SiNo!$A$2:$A$3</xm:f>
          </x14:formula1>
          <xm:sqref>D6:F6 D8:F8 D10:F10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8483C-FD9C-461D-9E27-F414BEAB1894}">
  <sheetPr codeName="Full14">
    <tabColor theme="5" tint="0.79998168889431442"/>
    <pageSetUpPr autoPageBreaks="0" fitToPage="1"/>
  </sheetPr>
  <dimension ref="B2:F23"/>
  <sheetViews>
    <sheetView showGridLines="0" showRowColHeaders="0" showRuler="0" zoomScaleNormal="100" workbookViewId="0">
      <selection activeCell="D16" sqref="D16:F16"/>
    </sheetView>
  </sheetViews>
  <sheetFormatPr baseColWidth="10" defaultColWidth="9" defaultRowHeight="30" customHeight="1" x14ac:dyDescent="0.2"/>
  <cols>
    <col min="1" max="1" width="8.625" style="17" customWidth="1"/>
    <col min="2" max="2" width="73.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77</v>
      </c>
      <c r="C2" s="27"/>
      <c r="D2" s="27"/>
      <c r="E2" s="27"/>
      <c r="F2" s="27"/>
    </row>
    <row r="3" spans="2:6" ht="15" thickBot="1" x14ac:dyDescent="0.25">
      <c r="B3" s="136"/>
      <c r="C3" s="136"/>
      <c r="D3" s="136"/>
      <c r="E3" s="136"/>
      <c r="F3" s="136"/>
    </row>
    <row r="4" spans="2:6" ht="17.45" customHeight="1" thickBot="1" x14ac:dyDescent="0.3">
      <c r="B4" s="29" t="s">
        <v>55</v>
      </c>
      <c r="C4" s="2"/>
      <c r="D4" s="137" t="s">
        <v>6</v>
      </c>
      <c r="E4" s="137"/>
      <c r="F4" s="137"/>
    </row>
    <row r="5" spans="2:6" ht="14.1" customHeight="1" x14ac:dyDescent="0.2">
      <c r="B5" s="9"/>
      <c r="C5" s="28"/>
      <c r="D5" s="138"/>
      <c r="E5" s="138"/>
      <c r="F5" s="138"/>
    </row>
    <row r="6" spans="2:6" ht="44.25" thickBot="1" x14ac:dyDescent="0.25">
      <c r="B6" s="14" t="s">
        <v>177</v>
      </c>
      <c r="D6" s="134"/>
      <c r="E6" s="134"/>
      <c r="F6" s="134"/>
    </row>
    <row r="7" spans="2:6" ht="15" x14ac:dyDescent="0.2">
      <c r="B7" s="14"/>
      <c r="D7" s="139"/>
      <c r="E7" s="139"/>
      <c r="F7" s="139"/>
    </row>
    <row r="8" spans="2:6" thickBot="1" x14ac:dyDescent="0.25">
      <c r="B8" s="23" t="s">
        <v>109</v>
      </c>
      <c r="D8" s="134"/>
      <c r="E8" s="134"/>
      <c r="F8" s="134"/>
    </row>
    <row r="9" spans="2:6" ht="15" x14ac:dyDescent="0.2">
      <c r="B9" s="13"/>
      <c r="D9" s="139"/>
      <c r="E9" s="139"/>
      <c r="F9" s="139"/>
    </row>
    <row r="10" spans="2:6" s="4" customFormat="1" thickBot="1" x14ac:dyDescent="0.25">
      <c r="B10" s="13" t="s">
        <v>110</v>
      </c>
      <c r="D10" s="140"/>
      <c r="E10" s="140"/>
      <c r="F10" s="140"/>
    </row>
    <row r="11" spans="2:6" s="4" customFormat="1" ht="15" x14ac:dyDescent="0.2">
      <c r="B11" s="16"/>
      <c r="D11" s="143"/>
      <c r="E11" s="143"/>
      <c r="F11" s="143"/>
    </row>
    <row r="12" spans="2:6" s="4" customFormat="1" ht="15.75" thickBot="1" x14ac:dyDescent="0.25">
      <c r="B12" s="16" t="s">
        <v>111</v>
      </c>
      <c r="D12" s="140"/>
      <c r="E12" s="140"/>
      <c r="F12" s="140"/>
    </row>
    <row r="13" spans="2:6" s="4" customFormat="1" ht="15" x14ac:dyDescent="0.2">
      <c r="B13" s="16"/>
      <c r="D13" s="144"/>
      <c r="E13" s="144"/>
      <c r="F13" s="144"/>
    </row>
    <row r="14" spans="2:6" s="4" customFormat="1" thickBot="1" x14ac:dyDescent="0.25">
      <c r="B14" s="16" t="s">
        <v>112</v>
      </c>
      <c r="D14" s="140"/>
      <c r="E14" s="140"/>
      <c r="F14" s="140"/>
    </row>
    <row r="15" spans="2:6" s="4" customFormat="1" ht="15" x14ac:dyDescent="0.2">
      <c r="B15" s="16"/>
      <c r="D15" s="144"/>
      <c r="E15" s="144"/>
      <c r="F15" s="144"/>
    </row>
    <row r="16" spans="2:6" s="4" customFormat="1" thickBot="1" x14ac:dyDescent="0.25">
      <c r="B16" s="16" t="s">
        <v>113</v>
      </c>
      <c r="D16" s="140"/>
      <c r="E16" s="140"/>
      <c r="F16" s="140"/>
    </row>
    <row r="17" spans="2:6" s="4" customFormat="1" ht="15" x14ac:dyDescent="0.2">
      <c r="B17" s="16"/>
      <c r="D17" s="19"/>
      <c r="E17" s="19"/>
      <c r="F17" s="19"/>
    </row>
    <row r="18" spans="2:6" ht="15" x14ac:dyDescent="0.2">
      <c r="B18" s="16"/>
      <c r="D18" s="11">
        <f>COUNTIF(D5:F16,"Sí")</f>
        <v>0</v>
      </c>
      <c r="E18" s="9" t="s">
        <v>4</v>
      </c>
      <c r="F18" s="9">
        <v>6</v>
      </c>
    </row>
    <row r="19" spans="2:6" ht="15" x14ac:dyDescent="0.2">
      <c r="B19" s="16"/>
      <c r="D19" s="128" t="s">
        <v>70</v>
      </c>
      <c r="E19" s="128"/>
      <c r="F19" s="128"/>
    </row>
    <row r="20" spans="2:6" ht="15" x14ac:dyDescent="0.2">
      <c r="B20" s="16"/>
      <c r="D20" s="18"/>
      <c r="E20" s="18"/>
      <c r="F20" s="18"/>
    </row>
    <row r="21" spans="2:6" ht="15" thickBot="1" x14ac:dyDescent="0.25">
      <c r="B21" s="30" t="s">
        <v>67</v>
      </c>
      <c r="C21" s="12"/>
      <c r="D21" s="12"/>
      <c r="E21" s="2"/>
      <c r="F21" s="12"/>
    </row>
    <row r="22" spans="2:6" ht="69.95" customHeight="1" thickBot="1" x14ac:dyDescent="0.25">
      <c r="B22" s="135"/>
      <c r="C22" s="135"/>
      <c r="D22" s="135"/>
      <c r="E22" s="135"/>
      <c r="F22" s="135"/>
    </row>
    <row r="23" spans="2:6" ht="30" customHeight="1" x14ac:dyDescent="0.2">
      <c r="B23" s="28"/>
      <c r="C23" s="28"/>
      <c r="D23" s="28"/>
      <c r="E23" s="28"/>
      <c r="F23" s="28"/>
    </row>
  </sheetData>
  <sheetProtection algorithmName="SHA-512" hashValue="f1nPeKR6oQ3As/ox8Mfpr0QEWVeOOm45cFWaE3FW2U5pm4+JqT/cJeQ8LYPZhmIYJa01/8MUYFxeFlcNWbo1gQ==" saltValue="64FidL43YpqUcFbZMS2lQA==" spinCount="100000" sheet="1" selectLockedCells="1"/>
  <protectedRanges>
    <protectedRange sqref="D6:F6 D8:F8 D10:F10 D12:F12 D14:F14 D16:F16 B22:F22" name="B7"/>
  </protectedRanges>
  <dataConsolidate/>
  <mergeCells count="16">
    <mergeCell ref="D8:F8"/>
    <mergeCell ref="B22:F22"/>
    <mergeCell ref="B3:F3"/>
    <mergeCell ref="D4:F4"/>
    <mergeCell ref="D5:F5"/>
    <mergeCell ref="D6:F6"/>
    <mergeCell ref="D7:F7"/>
    <mergeCell ref="D9:F9"/>
    <mergeCell ref="D10:F10"/>
    <mergeCell ref="D11:F11"/>
    <mergeCell ref="D19:F19"/>
    <mergeCell ref="D12:F12"/>
    <mergeCell ref="D13:F13"/>
    <mergeCell ref="D14:F14"/>
    <mergeCell ref="D15:F15"/>
    <mergeCell ref="D16:F16"/>
  </mergeCells>
  <dataValidations count="1">
    <dataValidation allowBlank="1" showErrorMessage="1" sqref="B2:F2" xr:uid="{C6981C1E-8E8C-4BC8-9D1C-48377B3ED2E9}"/>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13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A0C92530-F8A2-4131-90C6-58C9BF56D050}">
          <x14:formula1>
            <xm:f>SiNo!$A$2:$A$3</xm:f>
          </x14:formula1>
          <xm:sqref>D6:F6 D8:F8 D10:F10 D12:F12 D14:F14 D16:F16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F7F18-765C-4DDD-9683-C1BFACD0B128}">
  <sheetPr codeName="Full15">
    <tabColor theme="5" tint="0.79998168889431442"/>
    <pageSetUpPr autoPageBreaks="0" fitToPage="1"/>
  </sheetPr>
  <dimension ref="B2:F17"/>
  <sheetViews>
    <sheetView showGridLines="0" showRowColHeaders="0" showRuler="0" zoomScaleNormal="100" workbookViewId="0">
      <selection activeCell="D10" sqref="D10:F10"/>
    </sheetView>
  </sheetViews>
  <sheetFormatPr baseColWidth="10" defaultColWidth="9" defaultRowHeight="30" customHeight="1" x14ac:dyDescent="0.2"/>
  <cols>
    <col min="1" max="1" width="8.625" style="17" customWidth="1"/>
    <col min="2" max="2" width="73.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77</v>
      </c>
      <c r="C2" s="27"/>
      <c r="D2" s="27"/>
      <c r="E2" s="27"/>
      <c r="F2" s="27"/>
    </row>
    <row r="3" spans="2:6" ht="15" thickBot="1" x14ac:dyDescent="0.25">
      <c r="B3" s="136"/>
      <c r="C3" s="136"/>
      <c r="D3" s="136"/>
      <c r="E3" s="136"/>
      <c r="F3" s="136"/>
    </row>
    <row r="4" spans="2:6" ht="17.45" customHeight="1" thickBot="1" x14ac:dyDescent="0.3">
      <c r="B4" s="29" t="s">
        <v>114</v>
      </c>
      <c r="C4" s="2"/>
      <c r="D4" s="137" t="s">
        <v>6</v>
      </c>
      <c r="E4" s="137"/>
      <c r="F4" s="137"/>
    </row>
    <row r="5" spans="2:6" ht="14.1" customHeight="1" x14ac:dyDescent="0.2">
      <c r="B5" s="9"/>
      <c r="C5" s="28"/>
      <c r="D5" s="138"/>
      <c r="E5" s="138"/>
      <c r="F5" s="138"/>
    </row>
    <row r="6" spans="2:6" ht="15.75" thickBot="1" x14ac:dyDescent="0.25">
      <c r="B6" s="14" t="s">
        <v>115</v>
      </c>
      <c r="D6" s="134"/>
      <c r="E6" s="134"/>
      <c r="F6" s="134"/>
    </row>
    <row r="7" spans="2:6" ht="15" x14ac:dyDescent="0.2">
      <c r="B7" s="14"/>
      <c r="D7" s="139"/>
      <c r="E7" s="139"/>
      <c r="F7" s="139"/>
    </row>
    <row r="8" spans="2:6" ht="15.75" thickBot="1" x14ac:dyDescent="0.25">
      <c r="B8" s="23" t="s">
        <v>116</v>
      </c>
      <c r="D8" s="134"/>
      <c r="E8" s="134"/>
      <c r="F8" s="134"/>
    </row>
    <row r="9" spans="2:6" ht="15" x14ac:dyDescent="0.2">
      <c r="B9" s="13"/>
      <c r="D9" s="139"/>
      <c r="E9" s="139"/>
      <c r="F9" s="139"/>
    </row>
    <row r="10" spans="2:6" s="4" customFormat="1" thickBot="1" x14ac:dyDescent="0.25">
      <c r="B10" s="13" t="s">
        <v>117</v>
      </c>
      <c r="D10" s="140"/>
      <c r="E10" s="140"/>
      <c r="F10" s="140"/>
    </row>
    <row r="11" spans="2:6" s="4" customFormat="1" ht="15" x14ac:dyDescent="0.2">
      <c r="B11" s="16"/>
      <c r="D11" s="143"/>
      <c r="E11" s="143"/>
      <c r="F11" s="143"/>
    </row>
    <row r="12" spans="2:6" ht="15" x14ac:dyDescent="0.2">
      <c r="B12" s="16"/>
      <c r="D12" s="11">
        <f>COUNTIF(D5:D11,"Sí")</f>
        <v>0</v>
      </c>
      <c r="E12" s="9" t="s">
        <v>4</v>
      </c>
      <c r="F12" s="9">
        <v>3</v>
      </c>
    </row>
    <row r="13" spans="2:6" ht="15" x14ac:dyDescent="0.2">
      <c r="B13" s="16"/>
      <c r="D13" s="128" t="s">
        <v>70</v>
      </c>
      <c r="E13" s="128"/>
      <c r="F13" s="128"/>
    </row>
    <row r="14" spans="2:6" ht="15" x14ac:dyDescent="0.2">
      <c r="B14" s="16"/>
      <c r="D14" s="18"/>
      <c r="E14" s="18"/>
      <c r="F14" s="18"/>
    </row>
    <row r="15" spans="2:6" ht="15" thickBot="1" x14ac:dyDescent="0.25">
      <c r="B15" s="30" t="s">
        <v>67</v>
      </c>
      <c r="C15" s="12"/>
      <c r="D15" s="12"/>
      <c r="E15" s="2"/>
      <c r="F15" s="12"/>
    </row>
    <row r="16" spans="2:6" ht="69.95" customHeight="1" thickBot="1" x14ac:dyDescent="0.25">
      <c r="B16" s="135"/>
      <c r="C16" s="135"/>
      <c r="D16" s="135"/>
      <c r="E16" s="135"/>
      <c r="F16" s="135"/>
    </row>
    <row r="17" spans="2:6" ht="30" customHeight="1" x14ac:dyDescent="0.2">
      <c r="B17" s="28"/>
      <c r="C17" s="28"/>
      <c r="D17" s="28"/>
      <c r="E17" s="28"/>
      <c r="F17" s="28"/>
    </row>
  </sheetData>
  <sheetProtection algorithmName="SHA-512" hashValue="MiTP/VxJ5Mo+g4XqSjRqP8jc+q/mvKZ78gCqSmcIVAQKwsu7HrOwPI48k/0o1o/m+fXJxoUWdcdL6emu2pk7XA==" saltValue="djXjVlcnxlARDgEXAd3/kA==" spinCount="100000" sheet="1" selectLockedCells="1"/>
  <protectedRanges>
    <protectedRange sqref="D6:F6 D8:F8 D10:F10 B16:F16" name="B8"/>
  </protectedRanges>
  <dataConsolidate/>
  <mergeCells count="11">
    <mergeCell ref="D8:F8"/>
    <mergeCell ref="B3:F3"/>
    <mergeCell ref="D4:F4"/>
    <mergeCell ref="D5:F5"/>
    <mergeCell ref="D6:F6"/>
    <mergeCell ref="D7:F7"/>
    <mergeCell ref="B16:F16"/>
    <mergeCell ref="D9:F9"/>
    <mergeCell ref="D10:F10"/>
    <mergeCell ref="D11:F11"/>
    <mergeCell ref="D13:F13"/>
  </mergeCells>
  <dataValidations count="1">
    <dataValidation allowBlank="1" showErrorMessage="1" sqref="B2:F2" xr:uid="{C4D878BE-D1C4-4C4C-80D7-8A39FD46E1DA}"/>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14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2F5AB9A4-DC34-4D44-B2CE-CB664836CA59}">
          <x14:formula1>
            <xm:f>SiNo!$A$2:$A$3</xm:f>
          </x14:formula1>
          <xm:sqref>D6:F6 D8:F8 D10:F10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83B9-D0D9-43B0-9FBB-4710294D0A5E}">
  <sheetPr codeName="Full16">
    <tabColor theme="5" tint="0.79998168889431442"/>
    <pageSetUpPr autoPageBreaks="0" fitToPage="1"/>
  </sheetPr>
  <dimension ref="B2:F25"/>
  <sheetViews>
    <sheetView showGridLines="0" showRowColHeaders="0" showRuler="0" zoomScaleNormal="100" workbookViewId="0">
      <selection activeCell="D18" sqref="D18:F18"/>
    </sheetView>
  </sheetViews>
  <sheetFormatPr baseColWidth="10" defaultColWidth="9" defaultRowHeight="30" customHeight="1" x14ac:dyDescent="0.2"/>
  <cols>
    <col min="1" max="1" width="8.625" style="17" customWidth="1"/>
    <col min="2" max="2" width="73.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77</v>
      </c>
      <c r="C2" s="27"/>
      <c r="D2" s="27"/>
      <c r="E2" s="27"/>
      <c r="F2" s="27"/>
    </row>
    <row r="3" spans="2:6" ht="15" thickBot="1" x14ac:dyDescent="0.25">
      <c r="B3" s="136"/>
      <c r="C3" s="136"/>
      <c r="D3" s="136"/>
      <c r="E3" s="136"/>
      <c r="F3" s="136"/>
    </row>
    <row r="4" spans="2:6" ht="17.45" customHeight="1" thickBot="1" x14ac:dyDescent="0.3">
      <c r="B4" s="29" t="s">
        <v>124</v>
      </c>
      <c r="C4" s="2"/>
      <c r="D4" s="137" t="s">
        <v>6</v>
      </c>
      <c r="E4" s="137"/>
      <c r="F4" s="137"/>
    </row>
    <row r="5" spans="2:6" ht="14.1" customHeight="1" x14ac:dyDescent="0.2">
      <c r="B5" s="9"/>
      <c r="C5" s="28"/>
      <c r="D5" s="138"/>
      <c r="E5" s="138"/>
      <c r="F5" s="138"/>
    </row>
    <row r="6" spans="2:6" ht="15.75" thickBot="1" x14ac:dyDescent="0.25">
      <c r="B6" s="14" t="s">
        <v>118</v>
      </c>
      <c r="D6" s="134"/>
      <c r="E6" s="134"/>
      <c r="F6" s="134"/>
    </row>
    <row r="7" spans="2:6" ht="15" x14ac:dyDescent="0.2">
      <c r="B7" s="14"/>
      <c r="D7" s="139"/>
      <c r="E7" s="139"/>
      <c r="F7" s="139"/>
    </row>
    <row r="8" spans="2:6" thickBot="1" x14ac:dyDescent="0.25">
      <c r="B8" s="23" t="s">
        <v>119</v>
      </c>
      <c r="D8" s="134"/>
      <c r="E8" s="134"/>
      <c r="F8" s="134"/>
    </row>
    <row r="9" spans="2:6" ht="15" x14ac:dyDescent="0.2">
      <c r="B9" s="13"/>
      <c r="D9" s="139"/>
      <c r="E9" s="139"/>
      <c r="F9" s="139"/>
    </row>
    <row r="10" spans="2:6" s="4" customFormat="1" ht="15.75" thickBot="1" x14ac:dyDescent="0.25">
      <c r="B10" s="13" t="s">
        <v>120</v>
      </c>
      <c r="D10" s="140"/>
      <c r="E10" s="140"/>
      <c r="F10" s="140"/>
    </row>
    <row r="11" spans="2:6" s="4" customFormat="1" ht="15" x14ac:dyDescent="0.2">
      <c r="B11" s="16"/>
      <c r="D11" s="143"/>
      <c r="E11" s="143"/>
      <c r="F11" s="143"/>
    </row>
    <row r="12" spans="2:6" s="4" customFormat="1" ht="15.75" thickBot="1" x14ac:dyDescent="0.25">
      <c r="B12" s="16" t="s">
        <v>121</v>
      </c>
      <c r="D12" s="140"/>
      <c r="E12" s="140"/>
      <c r="F12" s="140"/>
    </row>
    <row r="13" spans="2:6" s="4" customFormat="1" ht="15" x14ac:dyDescent="0.2">
      <c r="B13" s="16"/>
      <c r="D13" s="144"/>
      <c r="E13" s="144"/>
      <c r="F13" s="144"/>
    </row>
    <row r="14" spans="2:6" s="4" customFormat="1" ht="15.75" thickBot="1" x14ac:dyDescent="0.25">
      <c r="B14" s="16" t="s">
        <v>122</v>
      </c>
      <c r="D14" s="140"/>
      <c r="E14" s="140"/>
      <c r="F14" s="140"/>
    </row>
    <row r="15" spans="2:6" s="4" customFormat="1" ht="15" x14ac:dyDescent="0.2">
      <c r="B15" s="16"/>
      <c r="D15" s="144"/>
      <c r="E15" s="144"/>
      <c r="F15" s="144"/>
    </row>
    <row r="16" spans="2:6" s="4" customFormat="1" thickBot="1" x14ac:dyDescent="0.25">
      <c r="B16" s="16" t="s">
        <v>123</v>
      </c>
      <c r="D16" s="140"/>
      <c r="E16" s="140"/>
      <c r="F16" s="140"/>
    </row>
    <row r="17" spans="2:6" s="4" customFormat="1" ht="15" x14ac:dyDescent="0.2">
      <c r="B17" s="16"/>
      <c r="D17" s="143"/>
      <c r="E17" s="143"/>
      <c r="F17" s="143"/>
    </row>
    <row r="18" spans="2:6" s="4" customFormat="1" thickBot="1" x14ac:dyDescent="0.25">
      <c r="B18" s="16" t="s">
        <v>170</v>
      </c>
      <c r="D18" s="140"/>
      <c r="E18" s="140"/>
      <c r="F18" s="140"/>
    </row>
    <row r="19" spans="2:6" s="4" customFormat="1" ht="15" x14ac:dyDescent="0.2">
      <c r="B19" s="16"/>
      <c r="D19" s="143"/>
      <c r="E19" s="143"/>
      <c r="F19" s="143"/>
    </row>
    <row r="20" spans="2:6" ht="15" x14ac:dyDescent="0.2">
      <c r="B20" s="16"/>
      <c r="D20" s="11">
        <f>COUNTIF(D5:F18,"Sí")</f>
        <v>0</v>
      </c>
      <c r="E20" s="9" t="s">
        <v>4</v>
      </c>
      <c r="F20" s="9">
        <v>7</v>
      </c>
    </row>
    <row r="21" spans="2:6" ht="15" x14ac:dyDescent="0.2">
      <c r="B21" s="16"/>
      <c r="D21" s="128" t="s">
        <v>70</v>
      </c>
      <c r="E21" s="128"/>
      <c r="F21" s="128"/>
    </row>
    <row r="22" spans="2:6" ht="15" x14ac:dyDescent="0.2">
      <c r="B22" s="16"/>
      <c r="D22" s="18"/>
      <c r="E22" s="18"/>
      <c r="F22" s="18"/>
    </row>
    <row r="23" spans="2:6" ht="15" thickBot="1" x14ac:dyDescent="0.25">
      <c r="B23" s="30" t="s">
        <v>67</v>
      </c>
      <c r="C23" s="12"/>
      <c r="D23" s="12"/>
      <c r="E23" s="2"/>
      <c r="F23" s="12"/>
    </row>
    <row r="24" spans="2:6" ht="69.95" customHeight="1" thickBot="1" x14ac:dyDescent="0.25">
      <c r="B24" s="135"/>
      <c r="C24" s="135"/>
      <c r="D24" s="135"/>
      <c r="E24" s="135"/>
      <c r="F24" s="135"/>
    </row>
    <row r="25" spans="2:6" ht="30" customHeight="1" x14ac:dyDescent="0.2">
      <c r="B25" s="28"/>
      <c r="C25" s="28"/>
      <c r="D25" s="28"/>
      <c r="E25" s="28"/>
      <c r="F25" s="28"/>
    </row>
  </sheetData>
  <sheetProtection algorithmName="SHA-512" hashValue="jYnD+zd1lFrR4jZPZszZD5fEEE9wDSFy/kCPdKNd5UsRs6WXxFXB0sU5igZnnPyPlw3Xg1JUMU1yqXSCbIMD3w==" saltValue="wd1Hqz+3lC5Ri/746Mt6bA==" spinCount="100000" sheet="1" selectLockedCells="1"/>
  <protectedRanges>
    <protectedRange sqref="D6:F6 D8:F8 D10:F10 D12:F12 D14:F14 D16:F16 D18:F18 B24:F24" name="B9"/>
  </protectedRanges>
  <dataConsolidate/>
  <mergeCells count="19">
    <mergeCell ref="B24:F24"/>
    <mergeCell ref="D14:F14"/>
    <mergeCell ref="B3:F3"/>
    <mergeCell ref="D4:F4"/>
    <mergeCell ref="D5:F5"/>
    <mergeCell ref="D6:F6"/>
    <mergeCell ref="D7:F7"/>
    <mergeCell ref="D13:F13"/>
    <mergeCell ref="D15:F15"/>
    <mergeCell ref="D16:F16"/>
    <mergeCell ref="D21:F21"/>
    <mergeCell ref="D8:F8"/>
    <mergeCell ref="D9:F9"/>
    <mergeCell ref="D10:F10"/>
    <mergeCell ref="D11:F11"/>
    <mergeCell ref="D12:F12"/>
    <mergeCell ref="D17:F17"/>
    <mergeCell ref="D18:F18"/>
    <mergeCell ref="D19:F19"/>
  </mergeCells>
  <dataValidations count="2">
    <dataValidation allowBlank="1" showErrorMessage="1" sqref="B2:F2" xr:uid="{B80C0FE0-B913-4A85-97FB-9B370D43CF20}"/>
    <dataValidation allowBlank="1" showInputMessage="1" showErrorMessage="1" error="Esta celda solo admite &quot;Sí&quot; o &quot;No&quot;" sqref="D17:F17 D19:F19" xr:uid="{2941CEAE-D1F1-43F5-998B-A68929039B66}"/>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15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2CF051F5-057E-436E-B4C3-125937EEC21E}">
          <x14:formula1>
            <xm:f>SiNo!$A$2:$A$3</xm:f>
          </x14:formula1>
          <xm:sqref>D6:F6 D8:F8 D10:F10 D12:F12 D14:F14 D16:F16 D18:F18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AEBC-D56A-4766-8FDD-1CFA3B8DAFC1}">
  <sheetPr codeName="Full17">
    <tabColor theme="7" tint="0.79998168889431442"/>
    <pageSetUpPr autoPageBreaks="0" fitToPage="1"/>
  </sheetPr>
  <dimension ref="B2:F19"/>
  <sheetViews>
    <sheetView showGridLines="0" showRowColHeaders="0" showRuler="0" zoomScaleNormal="100" workbookViewId="0">
      <selection activeCell="D6" sqref="D6:F6"/>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125</v>
      </c>
      <c r="C2" s="27"/>
      <c r="D2" s="27"/>
      <c r="E2" s="27"/>
      <c r="F2" s="27"/>
    </row>
    <row r="3" spans="2:6" ht="15" thickBot="1" x14ac:dyDescent="0.25">
      <c r="B3" s="138"/>
      <c r="C3" s="138"/>
      <c r="D3" s="138"/>
      <c r="E3" s="138"/>
      <c r="F3" s="138"/>
    </row>
    <row r="4" spans="2:6" ht="17.45" customHeight="1" thickBot="1" x14ac:dyDescent="0.3">
      <c r="B4" s="32" t="s">
        <v>126</v>
      </c>
      <c r="C4" s="33"/>
      <c r="D4" s="147" t="s">
        <v>6</v>
      </c>
      <c r="E4" s="147"/>
      <c r="F4" s="147"/>
    </row>
    <row r="5" spans="2:6" ht="14.1" customHeight="1" x14ac:dyDescent="0.2">
      <c r="B5" s="9"/>
      <c r="C5" s="2"/>
      <c r="D5" s="138"/>
      <c r="E5" s="138"/>
      <c r="F5" s="138"/>
    </row>
    <row r="6" spans="2:6" thickBot="1" x14ac:dyDescent="0.25">
      <c r="B6" s="14" t="s">
        <v>127</v>
      </c>
      <c r="D6" s="145"/>
      <c r="E6" s="145"/>
      <c r="F6" s="145"/>
    </row>
    <row r="7" spans="2:6" ht="15" x14ac:dyDescent="0.2">
      <c r="B7" s="14"/>
      <c r="D7" s="148"/>
      <c r="E7" s="148"/>
      <c r="F7" s="148"/>
    </row>
    <row r="8" spans="2:6" thickBot="1" x14ac:dyDescent="0.25">
      <c r="B8" s="23" t="s">
        <v>129</v>
      </c>
      <c r="D8" s="145"/>
      <c r="E8" s="145"/>
      <c r="F8" s="145"/>
    </row>
    <row r="9" spans="2:6" ht="15" x14ac:dyDescent="0.2">
      <c r="B9" s="13"/>
      <c r="D9" s="148"/>
      <c r="E9" s="148"/>
      <c r="F9" s="148"/>
    </row>
    <row r="10" spans="2:6" s="4" customFormat="1" ht="44.25" thickBot="1" x14ac:dyDescent="0.25">
      <c r="B10" s="13" t="s">
        <v>128</v>
      </c>
      <c r="D10" s="145"/>
      <c r="E10" s="145"/>
      <c r="F10" s="145"/>
    </row>
    <row r="11" spans="2:6" s="4" customFormat="1" ht="15" x14ac:dyDescent="0.2">
      <c r="B11" s="16"/>
      <c r="D11" s="144"/>
      <c r="E11" s="144"/>
      <c r="F11" s="144"/>
    </row>
    <row r="12" spans="2:6" s="4" customFormat="1" thickBot="1" x14ac:dyDescent="0.25">
      <c r="B12" s="16" t="s">
        <v>130</v>
      </c>
      <c r="D12" s="145"/>
      <c r="E12" s="145"/>
      <c r="F12" s="145"/>
    </row>
    <row r="13" spans="2:6" s="4" customFormat="1" ht="15" x14ac:dyDescent="0.2">
      <c r="B13" s="16"/>
      <c r="D13" s="144"/>
      <c r="E13" s="144"/>
      <c r="F13" s="144"/>
    </row>
    <row r="14" spans="2:6" ht="15" x14ac:dyDescent="0.2">
      <c r="B14" s="16"/>
      <c r="D14" s="11">
        <f>COUNTIF(D5:F13,"Sí")</f>
        <v>0</v>
      </c>
      <c r="E14" s="9" t="s">
        <v>4</v>
      </c>
      <c r="F14" s="9">
        <v>4</v>
      </c>
    </row>
    <row r="15" spans="2:6" ht="15" x14ac:dyDescent="0.2">
      <c r="B15" s="16"/>
      <c r="D15" s="128" t="s">
        <v>70</v>
      </c>
      <c r="E15" s="128"/>
      <c r="F15" s="128"/>
    </row>
    <row r="16" spans="2:6" ht="15" x14ac:dyDescent="0.2">
      <c r="B16" s="16"/>
      <c r="D16" s="18"/>
      <c r="E16" s="18"/>
      <c r="F16" s="18"/>
    </row>
    <row r="17" spans="2:6" ht="15" thickBot="1" x14ac:dyDescent="0.25">
      <c r="B17" s="30" t="s">
        <v>67</v>
      </c>
      <c r="C17" s="2"/>
      <c r="D17" s="2"/>
      <c r="E17" s="2"/>
      <c r="F17" s="2"/>
    </row>
    <row r="18" spans="2:6" ht="69.95" customHeight="1" thickBot="1" x14ac:dyDescent="0.25">
      <c r="B18" s="146"/>
      <c r="C18" s="146"/>
      <c r="D18" s="146"/>
      <c r="E18" s="146"/>
      <c r="F18" s="146"/>
    </row>
    <row r="19" spans="2:6" ht="30" customHeight="1" x14ac:dyDescent="0.2">
      <c r="B19" s="2"/>
      <c r="C19" s="2"/>
      <c r="D19" s="2"/>
      <c r="E19" s="2"/>
      <c r="F19" s="2"/>
    </row>
  </sheetData>
  <sheetProtection algorithmName="SHA-512" hashValue="G/LTDmF6FYroAsL0z8GmxvjcGN6ddn7lJKX3h/wsCfBNSMmTwvvLPzfnjRRn0d7SyIau8O8M5slRkALT+/Mr3Q==" saltValue="zRuSbc3oG0Cez+vyGW84oQ==" spinCount="100000" sheet="1" selectLockedCells="1"/>
  <protectedRanges>
    <protectedRange sqref="D6:F6 D8:F8 D10:F10 D12:F12 B18:F18" name="C1"/>
  </protectedRanges>
  <dataConsolidate/>
  <mergeCells count="13">
    <mergeCell ref="D8:F8"/>
    <mergeCell ref="B18:F18"/>
    <mergeCell ref="B3:F3"/>
    <mergeCell ref="D4:F4"/>
    <mergeCell ref="D5:F5"/>
    <mergeCell ref="D6:F6"/>
    <mergeCell ref="D7:F7"/>
    <mergeCell ref="D15:F15"/>
    <mergeCell ref="D9:F9"/>
    <mergeCell ref="D10:F10"/>
    <mergeCell ref="D11:F11"/>
    <mergeCell ref="D12:F12"/>
    <mergeCell ref="D13:F13"/>
  </mergeCells>
  <dataValidations count="1">
    <dataValidation allowBlank="1" showErrorMessage="1" sqref="B2:F2" xr:uid="{1CDB5F66-DA90-412B-8026-0DE92264B432}"/>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16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E9D69B6B-9C6D-48AE-9A63-D55DFD3E8090}">
          <x14:formula1>
            <xm:f>SiNo!$A$2:$A$3</xm:f>
          </x14:formula1>
          <xm:sqref>D6:F6 D8:F8 D10:F10 D12:F12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F046-F89C-4190-ABD4-290BFABFCD64}">
  <sheetPr codeName="Full18">
    <tabColor theme="7" tint="0.79998168889431442"/>
    <pageSetUpPr autoPageBreaks="0" fitToPage="1"/>
  </sheetPr>
  <dimension ref="B2:F21"/>
  <sheetViews>
    <sheetView showGridLines="0" showRowColHeaders="0" showRuler="0" topLeftCell="A3" zoomScaleNormal="100" workbookViewId="0">
      <selection activeCell="D14" sqref="D14:F14"/>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125</v>
      </c>
      <c r="C2" s="27"/>
      <c r="D2" s="27"/>
      <c r="E2" s="27"/>
      <c r="F2" s="27"/>
    </row>
    <row r="3" spans="2:6" ht="15" thickBot="1" x14ac:dyDescent="0.25">
      <c r="B3" s="138"/>
      <c r="C3" s="138"/>
      <c r="D3" s="138"/>
      <c r="E3" s="138"/>
      <c r="F3" s="138"/>
    </row>
    <row r="4" spans="2:6" ht="17.45" customHeight="1" thickBot="1" x14ac:dyDescent="0.3">
      <c r="B4" s="32" t="s">
        <v>58</v>
      </c>
      <c r="C4" s="33"/>
      <c r="D4" s="147" t="s">
        <v>6</v>
      </c>
      <c r="E4" s="147"/>
      <c r="F4" s="147"/>
    </row>
    <row r="5" spans="2:6" ht="14.1" customHeight="1" x14ac:dyDescent="0.2">
      <c r="B5" s="9"/>
      <c r="C5" s="2"/>
      <c r="D5" s="138"/>
      <c r="E5" s="138"/>
      <c r="F5" s="138"/>
    </row>
    <row r="6" spans="2:6" thickBot="1" x14ac:dyDescent="0.25">
      <c r="B6" s="14" t="s">
        <v>131</v>
      </c>
      <c r="D6" s="145"/>
      <c r="E6" s="145"/>
      <c r="F6" s="145"/>
    </row>
    <row r="7" spans="2:6" ht="15" x14ac:dyDescent="0.2">
      <c r="B7" s="14"/>
      <c r="D7" s="148"/>
      <c r="E7" s="148"/>
      <c r="F7" s="148"/>
    </row>
    <row r="8" spans="2:6" thickBot="1" x14ac:dyDescent="0.25">
      <c r="B8" s="23" t="s">
        <v>132</v>
      </c>
      <c r="D8" s="145"/>
      <c r="E8" s="145"/>
      <c r="F8" s="145"/>
    </row>
    <row r="9" spans="2:6" ht="15" x14ac:dyDescent="0.2">
      <c r="B9" s="13"/>
      <c r="D9" s="148"/>
      <c r="E9" s="148"/>
      <c r="F9" s="148"/>
    </row>
    <row r="10" spans="2:6" s="4" customFormat="1" ht="15.75" thickBot="1" x14ac:dyDescent="0.25">
      <c r="B10" s="13" t="s">
        <v>133</v>
      </c>
      <c r="D10" s="145"/>
      <c r="E10" s="145"/>
      <c r="F10" s="145"/>
    </row>
    <row r="11" spans="2:6" s="4" customFormat="1" ht="15" x14ac:dyDescent="0.2">
      <c r="B11" s="16"/>
      <c r="D11" s="144"/>
      <c r="E11" s="144"/>
      <c r="F11" s="144"/>
    </row>
    <row r="12" spans="2:6" s="4" customFormat="1" ht="44.25" thickBot="1" x14ac:dyDescent="0.25">
      <c r="B12" s="16" t="s">
        <v>134</v>
      </c>
      <c r="D12" s="151"/>
      <c r="E12" s="151"/>
      <c r="F12" s="151"/>
    </row>
    <row r="13" spans="2:6" s="4" customFormat="1" ht="15" x14ac:dyDescent="0.2">
      <c r="B13" s="16"/>
      <c r="D13" s="150"/>
      <c r="E13" s="150"/>
      <c r="F13" s="150"/>
    </row>
    <row r="14" spans="2:6" s="4" customFormat="1" ht="44.25" thickBot="1" x14ac:dyDescent="0.25">
      <c r="B14" s="16" t="s">
        <v>135</v>
      </c>
      <c r="D14" s="145"/>
      <c r="E14" s="145"/>
      <c r="F14" s="145"/>
    </row>
    <row r="15" spans="2:6" s="4" customFormat="1" ht="15" x14ac:dyDescent="0.2">
      <c r="B15" s="16"/>
      <c r="D15" s="144"/>
      <c r="E15" s="144"/>
      <c r="F15" s="144"/>
    </row>
    <row r="16" spans="2:6" ht="15" x14ac:dyDescent="0.2">
      <c r="B16" s="16"/>
      <c r="D16" s="11">
        <f>COUNTIF(D5:F15,"Sí")</f>
        <v>0</v>
      </c>
      <c r="E16" s="9" t="s">
        <v>4</v>
      </c>
      <c r="F16" s="9">
        <v>5</v>
      </c>
    </row>
    <row r="17" spans="2:6" ht="15" x14ac:dyDescent="0.2">
      <c r="B17" s="16"/>
      <c r="D17" s="128" t="s">
        <v>70</v>
      </c>
      <c r="E17" s="128"/>
      <c r="F17" s="128"/>
    </row>
    <row r="18" spans="2:6" ht="15" x14ac:dyDescent="0.2">
      <c r="B18" s="16"/>
      <c r="D18" s="18"/>
      <c r="E18" s="18"/>
      <c r="F18" s="18"/>
    </row>
    <row r="19" spans="2:6" ht="15" thickBot="1" x14ac:dyDescent="0.25">
      <c r="B19" s="30" t="s">
        <v>67</v>
      </c>
      <c r="C19" s="2"/>
      <c r="D19" s="2"/>
      <c r="E19" s="2"/>
      <c r="F19" s="2"/>
    </row>
    <row r="20" spans="2:6" ht="69.95" customHeight="1" thickBot="1" x14ac:dyDescent="0.25">
      <c r="B20" s="149"/>
      <c r="C20" s="149"/>
      <c r="D20" s="149"/>
      <c r="E20" s="149"/>
      <c r="F20" s="149"/>
    </row>
    <row r="21" spans="2:6" ht="30" customHeight="1" x14ac:dyDescent="0.2">
      <c r="B21" s="2"/>
      <c r="C21" s="2"/>
      <c r="D21" s="2"/>
      <c r="E21" s="2"/>
      <c r="F21" s="2"/>
    </row>
  </sheetData>
  <sheetProtection algorithmName="SHA-512" hashValue="impSn5hb9FVqmiPLguA+u3WvW5RX5zbi3UVOJTelGdIc68kaWjH4kGfvV6xVr7FLYaIwVvX7C5hadEmGOO0HFA==" saltValue="sZ/u+YNKSGM0fsK+gM7XTg==" spinCount="100000" sheet="1" selectLockedCells="1"/>
  <protectedRanges>
    <protectedRange sqref="D6:F6 D8:F8 D10:F10 D12:F12 D14:F14 B20:F20" name="C2"/>
  </protectedRanges>
  <dataConsolidate/>
  <mergeCells count="15">
    <mergeCell ref="B20:F20"/>
    <mergeCell ref="D17:F17"/>
    <mergeCell ref="D13:F13"/>
    <mergeCell ref="D14:F14"/>
    <mergeCell ref="B3:F3"/>
    <mergeCell ref="D4:F4"/>
    <mergeCell ref="D5:F5"/>
    <mergeCell ref="D6:F6"/>
    <mergeCell ref="D7:F7"/>
    <mergeCell ref="D8:F8"/>
    <mergeCell ref="D9:F9"/>
    <mergeCell ref="D10:F10"/>
    <mergeCell ref="D11:F11"/>
    <mergeCell ref="D12:F12"/>
    <mergeCell ref="D15:F15"/>
  </mergeCells>
  <dataValidations count="2">
    <dataValidation allowBlank="1" showErrorMessage="1" sqref="B2:F2" xr:uid="{CABDAE53-6EDB-4670-9CC2-F47262AAE148}"/>
    <dataValidation allowBlank="1" showInputMessage="1" showErrorMessage="1" error="Esta celda solo admite &quot;Sí&quot; o &quot;No&quot;" sqref="D13:F13" xr:uid="{0F711BC6-DBDB-4AD8-883E-D8AA3DC15FF2}"/>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17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7F503EB1-D889-4864-B9F6-17997B5793DB}">
          <x14:formula1>
            <xm:f>SiNo!$A$2:$A$3</xm:f>
          </x14:formula1>
          <xm:sqref>D6:F6 D8:F8 D10:F10 D12:F12 D14:F14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946F-C446-42A0-AF62-EAE4C719214A}">
  <sheetPr codeName="Full1">
    <pageSetUpPr fitToPage="1"/>
  </sheetPr>
  <dimension ref="B2:C7"/>
  <sheetViews>
    <sheetView showGridLines="0" zoomScaleNormal="100" workbookViewId="0"/>
  </sheetViews>
  <sheetFormatPr baseColWidth="10" defaultColWidth="9" defaultRowHeight="14.25" x14ac:dyDescent="0.2"/>
  <cols>
    <col min="2" max="2" width="22.875" customWidth="1"/>
  </cols>
  <sheetData>
    <row r="2" spans="2:3" x14ac:dyDescent="0.2">
      <c r="C2" t="s">
        <v>0</v>
      </c>
    </row>
    <row r="3" spans="2:3" x14ac:dyDescent="0.2">
      <c r="B3" t="e">
        <f>INDEX(#REF!,MATCH(1,#REF!,0),2)</f>
        <v>#REF!</v>
      </c>
      <c r="C3" t="e">
        <f>INDEX(#REF!,MATCH(1,#REF!,0),4)</f>
        <v>#REF!</v>
      </c>
    </row>
    <row r="4" spans="2:3" x14ac:dyDescent="0.2">
      <c r="B4" t="e">
        <f>INDEX(#REF!,MATCH(2,#REF!,0),2)</f>
        <v>#REF!</v>
      </c>
      <c r="C4" t="e">
        <f>INDEX(#REF!,MATCH(2,#REF!,0),4)</f>
        <v>#REF!</v>
      </c>
    </row>
    <row r="5" spans="2:3" x14ac:dyDescent="0.2">
      <c r="B5" t="e">
        <f>INDEX(#REF!,MATCH(3,#REF!,0),2)</f>
        <v>#REF!</v>
      </c>
      <c r="C5" t="e">
        <f>INDEX(#REF!,MATCH(3,#REF!,0),4)</f>
        <v>#REF!</v>
      </c>
    </row>
    <row r="6" spans="2:3" x14ac:dyDescent="0.2">
      <c r="B6" t="e">
        <f>INDEX(#REF!,MATCH(4,#REF!,0),2)</f>
        <v>#REF!</v>
      </c>
      <c r="C6" t="e">
        <f>INDEX(#REF!,MATCH(4,#REF!,0),4)</f>
        <v>#REF!</v>
      </c>
    </row>
    <row r="7" spans="2:3" x14ac:dyDescent="0.2">
      <c r="B7" t="e">
        <f>INDEX(#REF!,MATCH(5,#REF!,0),2)</f>
        <v>#REF!</v>
      </c>
      <c r="C7" t="e">
        <f>INDEX(#REF!,MATCH(5,#REF!,0),4)</f>
        <v>#REF!</v>
      </c>
    </row>
  </sheetData>
  <printOptions horizontalCentered="1"/>
  <pageMargins left="0.25" right="0.25" top="0.75" bottom="0.75" header="0.3" footer="0.3"/>
  <pageSetup paperSize="9" fitToHeight="0" orientation="portrait" r:id="rId1"/>
  <headerFooter differentFirst="1">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130DC-B399-4CF9-95EA-0C19C747ABF1}">
  <sheetPr codeName="Full19">
    <tabColor theme="7" tint="0.79998168889431442"/>
    <pageSetUpPr autoPageBreaks="0" fitToPage="1"/>
  </sheetPr>
  <dimension ref="B2:F19"/>
  <sheetViews>
    <sheetView showGridLines="0" showRowColHeaders="0" showRuler="0" zoomScaleNormal="100" workbookViewId="0">
      <selection activeCell="D12" sqref="D12:F12"/>
    </sheetView>
  </sheetViews>
  <sheetFormatPr baseColWidth="10" defaultColWidth="9" defaultRowHeight="30" customHeight="1" x14ac:dyDescent="0.2"/>
  <cols>
    <col min="1" max="1" width="8.625" style="17" customWidth="1"/>
    <col min="2" max="2" width="73.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125</v>
      </c>
      <c r="C2" s="27"/>
      <c r="D2" s="27"/>
      <c r="E2" s="27"/>
      <c r="F2" s="27"/>
    </row>
    <row r="3" spans="2:6" ht="15" thickBot="1" x14ac:dyDescent="0.25">
      <c r="B3" s="138"/>
      <c r="C3" s="138"/>
      <c r="D3" s="138"/>
      <c r="E3" s="138"/>
      <c r="F3" s="138"/>
    </row>
    <row r="4" spans="2:6" ht="17.45" customHeight="1" thickBot="1" x14ac:dyDescent="0.3">
      <c r="B4" s="32" t="s">
        <v>59</v>
      </c>
      <c r="C4" s="33"/>
      <c r="D4" s="147" t="s">
        <v>6</v>
      </c>
      <c r="E4" s="147"/>
      <c r="F4" s="147"/>
    </row>
    <row r="5" spans="2:6" ht="14.1" customHeight="1" x14ac:dyDescent="0.2">
      <c r="B5" s="9"/>
      <c r="C5" s="2"/>
      <c r="D5" s="138"/>
      <c r="E5" s="138"/>
      <c r="F5" s="138"/>
    </row>
    <row r="6" spans="2:6" ht="15.75" thickBot="1" x14ac:dyDescent="0.25">
      <c r="B6" s="14" t="s">
        <v>136</v>
      </c>
      <c r="D6" s="145"/>
      <c r="E6" s="145"/>
      <c r="F6" s="145"/>
    </row>
    <row r="7" spans="2:6" ht="15" x14ac:dyDescent="0.2">
      <c r="B7" s="14"/>
      <c r="D7" s="148"/>
      <c r="E7" s="148"/>
      <c r="F7" s="148"/>
    </row>
    <row r="8" spans="2:6" thickBot="1" x14ac:dyDescent="0.25">
      <c r="B8" s="23" t="s">
        <v>137</v>
      </c>
      <c r="D8" s="145"/>
      <c r="E8" s="145"/>
      <c r="F8" s="145"/>
    </row>
    <row r="9" spans="2:6" ht="15" x14ac:dyDescent="0.2">
      <c r="B9" s="13"/>
      <c r="D9" s="148"/>
      <c r="E9" s="148"/>
      <c r="F9" s="148"/>
    </row>
    <row r="10" spans="2:6" s="4" customFormat="1" thickBot="1" x14ac:dyDescent="0.25">
      <c r="B10" s="13" t="s">
        <v>138</v>
      </c>
      <c r="D10" s="145"/>
      <c r="E10" s="145"/>
      <c r="F10" s="145"/>
    </row>
    <row r="11" spans="2:6" s="4" customFormat="1" ht="15" x14ac:dyDescent="0.2">
      <c r="B11" s="16"/>
      <c r="D11" s="144"/>
      <c r="E11" s="144"/>
      <c r="F11" s="144"/>
    </row>
    <row r="12" spans="2:6" s="4" customFormat="1" thickBot="1" x14ac:dyDescent="0.25">
      <c r="B12" s="16" t="s">
        <v>139</v>
      </c>
      <c r="D12" s="145"/>
      <c r="E12" s="145"/>
      <c r="F12" s="145"/>
    </row>
    <row r="13" spans="2:6" s="4" customFormat="1" ht="15" x14ac:dyDescent="0.2">
      <c r="B13" s="16"/>
      <c r="D13" s="144"/>
      <c r="E13" s="144"/>
      <c r="F13" s="144"/>
    </row>
    <row r="14" spans="2:6" ht="15" x14ac:dyDescent="0.2">
      <c r="B14" s="16"/>
      <c r="D14" s="11">
        <f>COUNTIF(D5:F13,"Sí")</f>
        <v>0</v>
      </c>
      <c r="E14" s="9" t="s">
        <v>4</v>
      </c>
      <c r="F14" s="9">
        <v>4</v>
      </c>
    </row>
    <row r="15" spans="2:6" ht="15" x14ac:dyDescent="0.2">
      <c r="B15" s="16"/>
      <c r="D15" s="128" t="s">
        <v>70</v>
      </c>
      <c r="E15" s="128"/>
      <c r="F15" s="128"/>
    </row>
    <row r="16" spans="2:6" ht="15" x14ac:dyDescent="0.2">
      <c r="B16" s="16"/>
      <c r="D16" s="18"/>
      <c r="E16" s="18"/>
      <c r="F16" s="18"/>
    </row>
    <row r="17" spans="2:6" ht="15" thickBot="1" x14ac:dyDescent="0.25">
      <c r="B17" s="30" t="s">
        <v>67</v>
      </c>
      <c r="C17" s="2"/>
      <c r="D17" s="2"/>
      <c r="E17" s="2"/>
      <c r="F17" s="2"/>
    </row>
    <row r="18" spans="2:6" ht="69.95" customHeight="1" thickBot="1" x14ac:dyDescent="0.25">
      <c r="B18" s="149"/>
      <c r="C18" s="149"/>
      <c r="D18" s="149"/>
      <c r="E18" s="149"/>
      <c r="F18" s="149"/>
    </row>
    <row r="19" spans="2:6" ht="30" customHeight="1" x14ac:dyDescent="0.2">
      <c r="B19" s="2"/>
      <c r="C19" s="2"/>
      <c r="D19" s="2"/>
      <c r="E19" s="2"/>
      <c r="F19" s="2"/>
    </row>
  </sheetData>
  <sheetProtection algorithmName="SHA-512" hashValue="+fMY0zS5uDNZqkOA/aRlYEK+9DoLt99Fnw0mhVudNST2J5Une8f4cmUywyLZpqegyQJhx2eTwvr79DtAL8g5NA==" saltValue="aGSZSOuGmgLLq6FJY3Bqyg==" spinCount="100000" sheet="1" selectLockedCells="1"/>
  <protectedRanges>
    <protectedRange sqref="D6:F6 D8:F8 D10:F10 D12:F12 B18:F18" name="C3"/>
  </protectedRanges>
  <dataConsolidate/>
  <mergeCells count="13">
    <mergeCell ref="B18:F18"/>
    <mergeCell ref="D15:F15"/>
    <mergeCell ref="B3:F3"/>
    <mergeCell ref="D4:F4"/>
    <mergeCell ref="D5:F5"/>
    <mergeCell ref="D6:F6"/>
    <mergeCell ref="D7:F7"/>
    <mergeCell ref="D8:F8"/>
    <mergeCell ref="D9:F9"/>
    <mergeCell ref="D10:F10"/>
    <mergeCell ref="D11:F11"/>
    <mergeCell ref="D12:F12"/>
    <mergeCell ref="D13:F13"/>
  </mergeCells>
  <dataValidations count="1">
    <dataValidation allowBlank="1" showErrorMessage="1" sqref="B2:F2" xr:uid="{0DD7396B-E8A1-494C-9A09-39CF2D4C410C}"/>
  </dataValidations>
  <printOptions horizontalCentered="1"/>
  <pageMargins left="0.70866141732283472" right="0.70866141732283472" top="0.74803149606299213" bottom="0.74803149606299213" header="0.31496062992125984" footer="0.31496062992125984"/>
  <pageSetup paperSize="9" scale="91" orientation="portrait" r:id="rId1"/>
  <headerFooter scaleWithDoc="0">
    <oddFooter>&amp;CPágina 18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68CAE1C8-01CE-4AC4-924A-7DA843268E5E}">
          <x14:formula1>
            <xm:f>SiNo!$A$2:$A$3</xm:f>
          </x14:formula1>
          <xm:sqref>D6:F6 D8:F8 D10:F10 D12:F12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A9FA-1142-4C65-B8A6-BC90A5B3AE2E}">
  <sheetPr codeName="Full20">
    <tabColor theme="7" tint="0.79998168889431442"/>
    <pageSetUpPr autoPageBreaks="0" fitToPage="1"/>
  </sheetPr>
  <dimension ref="B2:F19"/>
  <sheetViews>
    <sheetView showGridLines="0" showRuler="0" zoomScaleNormal="100" workbookViewId="0">
      <selection activeCell="D10" sqref="D10:F10"/>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125</v>
      </c>
      <c r="C2" s="27"/>
      <c r="D2" s="27"/>
      <c r="E2" s="27"/>
      <c r="F2" s="27"/>
    </row>
    <row r="3" spans="2:6" ht="15" thickBot="1" x14ac:dyDescent="0.25">
      <c r="B3" s="152"/>
      <c r="C3" s="152"/>
      <c r="D3" s="152"/>
      <c r="E3" s="152"/>
      <c r="F3" s="152"/>
    </row>
    <row r="4" spans="2:6" ht="17.45" customHeight="1" thickBot="1" x14ac:dyDescent="0.3">
      <c r="B4" s="32" t="s">
        <v>60</v>
      </c>
      <c r="C4" s="33"/>
      <c r="D4" s="147" t="s">
        <v>6</v>
      </c>
      <c r="E4" s="147"/>
      <c r="F4" s="147"/>
    </row>
    <row r="5" spans="2:6" ht="14.1" customHeight="1" x14ac:dyDescent="0.2">
      <c r="B5" s="9"/>
      <c r="C5" s="2"/>
      <c r="D5" s="138"/>
      <c r="E5" s="138"/>
      <c r="F5" s="138"/>
    </row>
    <row r="6" spans="2:6" ht="15.75" thickBot="1" x14ac:dyDescent="0.25">
      <c r="B6" s="14" t="s">
        <v>140</v>
      </c>
      <c r="D6" s="151"/>
      <c r="E6" s="151"/>
      <c r="F6" s="151"/>
    </row>
    <row r="7" spans="2:6" ht="15" x14ac:dyDescent="0.2">
      <c r="B7" s="14"/>
      <c r="D7" s="153"/>
      <c r="E7" s="153"/>
      <c r="F7" s="153"/>
    </row>
    <row r="8" spans="2:6" ht="18" thickBot="1" x14ac:dyDescent="0.25">
      <c r="B8" s="23" t="s">
        <v>141</v>
      </c>
      <c r="D8" s="151"/>
      <c r="E8" s="151"/>
      <c r="F8" s="151"/>
    </row>
    <row r="9" spans="2:6" ht="15" x14ac:dyDescent="0.2">
      <c r="B9" s="13"/>
      <c r="D9" s="153"/>
      <c r="E9" s="153"/>
      <c r="F9" s="153"/>
    </row>
    <row r="10" spans="2:6" s="4" customFormat="1" ht="32.25" thickBot="1" x14ac:dyDescent="0.25">
      <c r="B10" s="13" t="s">
        <v>142</v>
      </c>
      <c r="D10" s="151"/>
      <c r="E10" s="151"/>
      <c r="F10" s="151"/>
    </row>
    <row r="11" spans="2:6" s="4" customFormat="1" ht="15" x14ac:dyDescent="0.2">
      <c r="B11" s="16"/>
      <c r="D11" s="154"/>
      <c r="E11" s="154"/>
      <c r="F11" s="154"/>
    </row>
    <row r="12" spans="2:6" ht="15" x14ac:dyDescent="0.2">
      <c r="B12" s="16"/>
      <c r="D12" s="11">
        <f>COUNTIF(D5:F11,"Sí")</f>
        <v>0</v>
      </c>
      <c r="E12" s="9" t="s">
        <v>4</v>
      </c>
      <c r="F12" s="9">
        <v>3</v>
      </c>
    </row>
    <row r="13" spans="2:6" ht="15" x14ac:dyDescent="0.2">
      <c r="B13" s="16"/>
      <c r="D13" s="128" t="s">
        <v>70</v>
      </c>
      <c r="E13" s="128"/>
      <c r="F13" s="128"/>
    </row>
    <row r="14" spans="2:6" ht="15" x14ac:dyDescent="0.2">
      <c r="B14" s="16"/>
      <c r="D14" s="18"/>
      <c r="E14" s="18"/>
      <c r="F14" s="18"/>
    </row>
    <row r="15" spans="2:6" ht="45" customHeight="1" x14ac:dyDescent="0.2">
      <c r="B15" s="155" t="s">
        <v>143</v>
      </c>
      <c r="C15" s="142"/>
      <c r="D15" s="142"/>
      <c r="E15" s="142"/>
      <c r="F15" s="142"/>
    </row>
    <row r="16" spans="2:6" ht="14.25" customHeight="1" x14ac:dyDescent="0.2"/>
    <row r="17" spans="2:6" ht="15" thickBot="1" x14ac:dyDescent="0.25">
      <c r="B17" s="34" t="s">
        <v>67</v>
      </c>
      <c r="C17" s="35"/>
      <c r="D17" s="35"/>
      <c r="E17" s="35"/>
      <c r="F17" s="35"/>
    </row>
    <row r="18" spans="2:6" ht="69.95" customHeight="1" thickBot="1" x14ac:dyDescent="0.25">
      <c r="B18" s="149"/>
      <c r="C18" s="149"/>
      <c r="D18" s="149"/>
      <c r="E18" s="149"/>
      <c r="F18" s="149"/>
    </row>
    <row r="19" spans="2:6" ht="30" customHeight="1" x14ac:dyDescent="0.2">
      <c r="B19" s="2"/>
      <c r="C19" s="2"/>
      <c r="D19" s="2"/>
      <c r="E19" s="2"/>
      <c r="F19" s="2"/>
    </row>
  </sheetData>
  <sheetProtection algorithmName="SHA-512" hashValue="aXLb0hDYamhKXsblhhmV8ovO1f06FGeRa+thbkpZHIV0wQSt9MugQkzKEM1gv0n1LXBQikhU/G7o4dl44dapUg==" saltValue="5NEBx87eaGNsA7BypK+aTA==" spinCount="100000" sheet="1" selectLockedCells="1"/>
  <protectedRanges>
    <protectedRange sqref="D6:F6 D8:F8 D10:F10 B18:F18" name="C4"/>
  </protectedRanges>
  <dataConsolidate/>
  <mergeCells count="12">
    <mergeCell ref="D8:F8"/>
    <mergeCell ref="B18:F18"/>
    <mergeCell ref="B3:F3"/>
    <mergeCell ref="D4:F4"/>
    <mergeCell ref="D5:F5"/>
    <mergeCell ref="D6:F6"/>
    <mergeCell ref="D7:F7"/>
    <mergeCell ref="D9:F9"/>
    <mergeCell ref="D10:F10"/>
    <mergeCell ref="D11:F11"/>
    <mergeCell ref="D13:F13"/>
    <mergeCell ref="B15:F15"/>
  </mergeCells>
  <dataValidations count="1">
    <dataValidation allowBlank="1" showErrorMessage="1" sqref="B2:F2" xr:uid="{72B6A1C2-B122-4083-B2C2-B6CDF364B758}"/>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19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200D220B-EDD5-43A8-A50F-9EEE95F8D4A1}">
          <x14:formula1>
            <xm:f>SiNo!$A$2:$A$3</xm:f>
          </x14:formula1>
          <xm:sqref>D6:F6 D8:F8 D10:F10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9AFF-E98C-425E-B99B-B9BB684280D6}">
  <sheetPr codeName="Full21">
    <tabColor theme="4"/>
    <pageSetUpPr autoPageBreaks="0" fitToPage="1"/>
  </sheetPr>
  <dimension ref="A2:K41"/>
  <sheetViews>
    <sheetView showGridLines="0" showRowColHeaders="0" tabSelected="1" showRuler="0" topLeftCell="A26" zoomScaleNormal="100" workbookViewId="0">
      <selection activeCell="C43" sqref="C43"/>
    </sheetView>
  </sheetViews>
  <sheetFormatPr baseColWidth="10" defaultColWidth="9" defaultRowHeight="30" customHeight="1" x14ac:dyDescent="0.2"/>
  <cols>
    <col min="1" max="1" width="8.625" style="17" customWidth="1"/>
    <col min="2" max="2" width="51.625" style="17" customWidth="1"/>
    <col min="3" max="3" width="1.75" style="17" customWidth="1"/>
    <col min="4" max="4" width="5.625" style="17" customWidth="1"/>
    <col min="5" max="5" width="1.375" style="17" customWidth="1"/>
    <col min="6" max="6" width="5.625" style="17" customWidth="1"/>
    <col min="7" max="16384" width="9" style="17"/>
  </cols>
  <sheetData>
    <row r="2" spans="1:6" ht="56.85" customHeight="1" x14ac:dyDescent="0.2">
      <c r="B2" s="26" t="s">
        <v>167</v>
      </c>
      <c r="C2" s="27"/>
      <c r="D2" s="27"/>
      <c r="E2" s="27"/>
      <c r="F2" s="27"/>
    </row>
    <row r="3" spans="1:6" ht="15" thickBot="1" x14ac:dyDescent="0.25">
      <c r="B3" s="138"/>
      <c r="C3" s="138"/>
      <c r="D3" s="138"/>
      <c r="E3" s="138"/>
      <c r="F3" s="138"/>
    </row>
    <row r="4" spans="1:6" ht="17.45" customHeight="1" thickBot="1" x14ac:dyDescent="0.3">
      <c r="B4" s="36" t="s">
        <v>46</v>
      </c>
      <c r="C4" s="7"/>
      <c r="D4" s="130" t="s">
        <v>8</v>
      </c>
      <c r="E4" s="130"/>
      <c r="F4" s="130"/>
    </row>
    <row r="5" spans="1:6" ht="15" x14ac:dyDescent="0.2">
      <c r="B5" s="43" t="s">
        <v>148</v>
      </c>
      <c r="D5" s="20">
        <f>'A1'!D16</f>
        <v>0</v>
      </c>
      <c r="E5" s="20" t="s">
        <v>4</v>
      </c>
      <c r="F5" s="37">
        <v>5</v>
      </c>
    </row>
    <row r="6" spans="1:6" ht="15" x14ac:dyDescent="0.2">
      <c r="B6" s="44" t="s">
        <v>149</v>
      </c>
      <c r="D6" s="39">
        <f>'A2'!D16</f>
        <v>0</v>
      </c>
      <c r="E6" s="39" t="s">
        <v>4</v>
      </c>
      <c r="F6" s="40">
        <v>5</v>
      </c>
    </row>
    <row r="7" spans="1:6" ht="15.75" thickBot="1" x14ac:dyDescent="0.25">
      <c r="B7" s="45" t="s">
        <v>150</v>
      </c>
      <c r="D7" s="21">
        <f>'A3'!D16</f>
        <v>0</v>
      </c>
      <c r="E7" s="21" t="s">
        <v>4</v>
      </c>
      <c r="F7" s="38">
        <v>5</v>
      </c>
    </row>
    <row r="8" spans="1:6" ht="14.25" x14ac:dyDescent="0.2">
      <c r="B8" s="46"/>
      <c r="D8" s="6"/>
      <c r="E8" s="6"/>
      <c r="F8" s="6"/>
    </row>
    <row r="9" spans="1:6" ht="36" customHeight="1" x14ac:dyDescent="0.2">
      <c r="B9" s="46"/>
      <c r="D9" s="128" t="s">
        <v>70</v>
      </c>
      <c r="E9" s="128"/>
      <c r="F9" s="128"/>
    </row>
    <row r="10" spans="1:6" ht="18" x14ac:dyDescent="0.2">
      <c r="B10" s="46"/>
      <c r="D10" s="41">
        <f>D5+D6+D7</f>
        <v>0</v>
      </c>
      <c r="E10" s="42" t="s">
        <v>4</v>
      </c>
      <c r="F10" s="42">
        <v>15</v>
      </c>
    </row>
    <row r="11" spans="1:6" ht="39.950000000000003" customHeight="1" thickBot="1" x14ac:dyDescent="0.25">
      <c r="B11" s="47"/>
      <c r="C11" s="8"/>
      <c r="D11" s="156" t="s">
        <v>151</v>
      </c>
      <c r="E11" s="156"/>
      <c r="F11" s="156"/>
    </row>
    <row r="12" spans="1:6" ht="15" thickBot="1" x14ac:dyDescent="0.25">
      <c r="B12" s="48"/>
      <c r="C12" s="48"/>
      <c r="D12" s="48"/>
    </row>
    <row r="13" spans="1:6" ht="15.75" thickBot="1" x14ac:dyDescent="0.3">
      <c r="A13" s="54"/>
      <c r="B13" s="50" t="s">
        <v>144</v>
      </c>
      <c r="C13" s="49"/>
      <c r="D13" s="157" t="s">
        <v>8</v>
      </c>
      <c r="E13" s="158"/>
      <c r="F13" s="158"/>
    </row>
    <row r="14" spans="1:6" ht="15" x14ac:dyDescent="0.2">
      <c r="A14" s="54"/>
      <c r="B14" s="51" t="s">
        <v>153</v>
      </c>
      <c r="D14" s="20">
        <f>'B1'!D18</f>
        <v>0</v>
      </c>
      <c r="E14" s="20" t="s">
        <v>4</v>
      </c>
      <c r="F14" s="37">
        <v>6</v>
      </c>
    </row>
    <row r="15" spans="1:6" ht="18" customHeight="1" x14ac:dyDescent="0.2">
      <c r="A15" s="54"/>
      <c r="B15" s="51" t="s">
        <v>152</v>
      </c>
      <c r="D15" s="39">
        <f>'B2'!D14</f>
        <v>0</v>
      </c>
      <c r="E15" s="39" t="s">
        <v>4</v>
      </c>
      <c r="F15" s="40">
        <v>4</v>
      </c>
    </row>
    <row r="16" spans="1:6" ht="15.75" customHeight="1" x14ac:dyDescent="0.2">
      <c r="A16" s="54"/>
      <c r="B16" s="52" t="s">
        <v>154</v>
      </c>
      <c r="D16" s="39">
        <f>'B3'!D12</f>
        <v>0</v>
      </c>
      <c r="E16" s="39" t="s">
        <v>4</v>
      </c>
      <c r="F16" s="40">
        <v>3</v>
      </c>
    </row>
    <row r="17" spans="1:6" ht="15" x14ac:dyDescent="0.2">
      <c r="A17" s="54"/>
      <c r="B17" s="52" t="s">
        <v>155</v>
      </c>
      <c r="D17" s="39">
        <f>'B4'!D12</f>
        <v>0</v>
      </c>
      <c r="E17" s="39" t="s">
        <v>4</v>
      </c>
      <c r="F17" s="40">
        <v>3</v>
      </c>
    </row>
    <row r="18" spans="1:6" ht="15" x14ac:dyDescent="0.2">
      <c r="A18" s="54"/>
      <c r="B18" s="52" t="s">
        <v>156</v>
      </c>
      <c r="D18" s="39">
        <f>'B5'!D16</f>
        <v>0</v>
      </c>
      <c r="E18" s="39" t="s">
        <v>4</v>
      </c>
      <c r="F18" s="40">
        <v>5</v>
      </c>
    </row>
    <row r="19" spans="1:6" ht="15" x14ac:dyDescent="0.2">
      <c r="A19" s="54"/>
      <c r="B19" s="52" t="s">
        <v>157</v>
      </c>
      <c r="D19" s="39">
        <f>'B6'!D12</f>
        <v>0</v>
      </c>
      <c r="E19" s="39" t="s">
        <v>4</v>
      </c>
      <c r="F19" s="40">
        <v>3</v>
      </c>
    </row>
    <row r="20" spans="1:6" ht="15" x14ac:dyDescent="0.2">
      <c r="A20" s="54"/>
      <c r="B20" s="52" t="s">
        <v>158</v>
      </c>
      <c r="D20" s="39">
        <f>'B7'!D18</f>
        <v>0</v>
      </c>
      <c r="E20" s="39" t="s">
        <v>4</v>
      </c>
      <c r="F20" s="40">
        <v>6</v>
      </c>
    </row>
    <row r="21" spans="1:6" ht="15" x14ac:dyDescent="0.2">
      <c r="A21" s="54"/>
      <c r="B21" s="52" t="s">
        <v>159</v>
      </c>
      <c r="D21" s="39">
        <f>'B8'!D12</f>
        <v>0</v>
      </c>
      <c r="E21" s="39" t="s">
        <v>4</v>
      </c>
      <c r="F21" s="40">
        <v>3</v>
      </c>
    </row>
    <row r="22" spans="1:6" ht="15.75" thickBot="1" x14ac:dyDescent="0.25">
      <c r="A22" s="54"/>
      <c r="B22" s="53" t="s">
        <v>160</v>
      </c>
      <c r="D22" s="55">
        <f>'B9'!D20</f>
        <v>0</v>
      </c>
      <c r="E22" s="55" t="s">
        <v>4</v>
      </c>
      <c r="F22" s="56">
        <v>7</v>
      </c>
    </row>
    <row r="23" spans="1:6" ht="14.25" x14ac:dyDescent="0.2">
      <c r="A23" s="54"/>
      <c r="B23" s="2"/>
      <c r="D23" s="6"/>
      <c r="E23" s="6"/>
      <c r="F23" s="6"/>
    </row>
    <row r="24" spans="1:6" ht="36" customHeight="1" x14ac:dyDescent="0.2">
      <c r="A24" s="54"/>
      <c r="B24" s="2"/>
      <c r="D24" s="128" t="s">
        <v>70</v>
      </c>
      <c r="E24" s="128"/>
      <c r="F24" s="128"/>
    </row>
    <row r="25" spans="1:6" ht="18" x14ac:dyDescent="0.2">
      <c r="A25" s="54"/>
      <c r="B25" s="2"/>
      <c r="D25" s="41">
        <f>D14+D15+D16+D17+D18+D19+D20+D21+D22</f>
        <v>0</v>
      </c>
      <c r="E25" s="42" t="s">
        <v>4</v>
      </c>
      <c r="F25" s="42">
        <v>40</v>
      </c>
    </row>
    <row r="26" spans="1:6" ht="30" customHeight="1" thickBot="1" x14ac:dyDescent="0.25">
      <c r="A26" s="54"/>
      <c r="B26" s="49"/>
      <c r="C26" s="49"/>
      <c r="D26" s="161" t="s">
        <v>146</v>
      </c>
      <c r="E26" s="161"/>
      <c r="F26" s="161"/>
    </row>
    <row r="27" spans="1:6" ht="30" customHeight="1" thickBot="1" x14ac:dyDescent="0.25">
      <c r="B27" s="57"/>
      <c r="C27" s="57"/>
      <c r="D27" s="57"/>
      <c r="E27" s="57"/>
      <c r="F27" s="57"/>
    </row>
    <row r="28" spans="1:6" ht="15.75" thickBot="1" x14ac:dyDescent="0.3">
      <c r="A28" s="58"/>
      <c r="B28" s="61" t="s">
        <v>145</v>
      </c>
      <c r="C28" s="33"/>
      <c r="D28" s="147" t="s">
        <v>8</v>
      </c>
      <c r="E28" s="147"/>
      <c r="F28" s="147"/>
    </row>
    <row r="29" spans="1:6" ht="15" x14ac:dyDescent="0.2">
      <c r="A29" s="58"/>
      <c r="B29" s="114" t="s">
        <v>164</v>
      </c>
      <c r="D29" s="20">
        <f>'C1'!D14</f>
        <v>0</v>
      </c>
      <c r="E29" s="20" t="s">
        <v>4</v>
      </c>
      <c r="F29" s="37">
        <v>4</v>
      </c>
    </row>
    <row r="30" spans="1:6" ht="15" x14ac:dyDescent="0.2">
      <c r="A30" s="58"/>
      <c r="B30" s="51" t="s">
        <v>161</v>
      </c>
      <c r="D30" s="39">
        <f>'C2'!D16</f>
        <v>0</v>
      </c>
      <c r="E30" s="39" t="s">
        <v>4</v>
      </c>
      <c r="F30" s="40">
        <v>5</v>
      </c>
    </row>
    <row r="31" spans="1:6" ht="15" x14ac:dyDescent="0.2">
      <c r="A31" s="58"/>
      <c r="B31" s="51" t="s">
        <v>162</v>
      </c>
      <c r="D31" s="39">
        <f>'C3'!D14</f>
        <v>0</v>
      </c>
      <c r="E31" s="39" t="s">
        <v>4</v>
      </c>
      <c r="F31" s="40">
        <v>4</v>
      </c>
    </row>
    <row r="32" spans="1:6" ht="15.75" thickBot="1" x14ac:dyDescent="0.25">
      <c r="A32" s="58"/>
      <c r="B32" s="53" t="s">
        <v>163</v>
      </c>
      <c r="D32" s="59">
        <f>'C4'!D12</f>
        <v>0</v>
      </c>
      <c r="E32" s="59" t="s">
        <v>4</v>
      </c>
      <c r="F32" s="60">
        <v>3</v>
      </c>
    </row>
    <row r="33" spans="1:11" ht="14.25" x14ac:dyDescent="0.2">
      <c r="A33" s="58"/>
      <c r="B33" s="2"/>
      <c r="D33" s="6"/>
      <c r="E33" s="6"/>
      <c r="F33" s="6"/>
    </row>
    <row r="34" spans="1:11" ht="36" customHeight="1" x14ac:dyDescent="0.2">
      <c r="A34" s="58"/>
      <c r="B34" s="2"/>
      <c r="D34" s="128" t="s">
        <v>70</v>
      </c>
      <c r="E34" s="128"/>
      <c r="F34" s="128"/>
    </row>
    <row r="35" spans="1:11" ht="18" x14ac:dyDescent="0.2">
      <c r="A35" s="58"/>
      <c r="B35" s="2"/>
      <c r="D35" s="41">
        <f>D29+D30+D31+D32</f>
        <v>0</v>
      </c>
      <c r="E35" s="42" t="s">
        <v>4</v>
      </c>
      <c r="F35" s="42">
        <v>16</v>
      </c>
    </row>
    <row r="36" spans="1:11" ht="30" customHeight="1" thickBot="1" x14ac:dyDescent="0.25">
      <c r="A36" s="58"/>
      <c r="B36" s="35"/>
      <c r="C36" s="35"/>
      <c r="D36" s="162" t="s">
        <v>147</v>
      </c>
      <c r="E36" s="162"/>
      <c r="F36" s="162"/>
    </row>
    <row r="37" spans="1:11" ht="30" customHeight="1" thickBot="1" x14ac:dyDescent="0.25">
      <c r="B37" s="64"/>
      <c r="C37" s="64"/>
      <c r="D37" s="64"/>
      <c r="E37" s="64"/>
      <c r="F37" s="64"/>
    </row>
    <row r="38" spans="1:11" s="62" customFormat="1" ht="18" x14ac:dyDescent="0.2">
      <c r="A38" s="65"/>
      <c r="B38" s="159" t="s">
        <v>165</v>
      </c>
      <c r="D38" s="41">
        <f>D10+D25+D35</f>
        <v>0</v>
      </c>
      <c r="E38" s="63" t="s">
        <v>4</v>
      </c>
      <c r="F38" s="63">
        <v>71</v>
      </c>
      <c r="K38" s="18"/>
    </row>
    <row r="39" spans="1:11" ht="30" customHeight="1" thickBot="1" x14ac:dyDescent="0.25">
      <c r="A39" s="66"/>
      <c r="B39" s="160"/>
      <c r="C39" s="67"/>
      <c r="D39" s="163" t="s">
        <v>166</v>
      </c>
      <c r="E39" s="163"/>
      <c r="F39" s="163"/>
    </row>
    <row r="41" spans="1:11" ht="56.25" customHeight="1" x14ac:dyDescent="0.25">
      <c r="B41" s="164" t="s">
        <v>179</v>
      </c>
    </row>
  </sheetData>
  <sheetProtection algorithmName="SHA-512" hashValue="7yVxflrssxWiZFKEI64nMwAVPzFao72C/MCrqjh64NcKARPCyEA7HPrKAiMbDU8EhtsCO87urHuRAsqsZEiheA==" saltValue="Wspws3qK4e45jweQ2Gs4HA==" spinCount="100000" sheet="1" selectLockedCells="1" selectUnlockedCells="1"/>
  <dataConsolidate/>
  <mergeCells count="12">
    <mergeCell ref="B38:B39"/>
    <mergeCell ref="D24:F24"/>
    <mergeCell ref="D26:F26"/>
    <mergeCell ref="D28:F28"/>
    <mergeCell ref="D34:F34"/>
    <mergeCell ref="D36:F36"/>
    <mergeCell ref="D39:F39"/>
    <mergeCell ref="D9:F9"/>
    <mergeCell ref="D11:F11"/>
    <mergeCell ref="D13:F13"/>
    <mergeCell ref="B3:F3"/>
    <mergeCell ref="D4:F4"/>
  </mergeCells>
  <conditionalFormatting sqref="D10">
    <cfRule type="cellIs" dxfId="11" priority="10" stopIfTrue="1" operator="equal">
      <formula>0</formula>
    </cfRule>
    <cfRule type="cellIs" dxfId="10" priority="11" operator="lessThan">
      <formula>13</formula>
    </cfRule>
    <cfRule type="cellIs" dxfId="9" priority="12" operator="greaterThan">
      <formula>12</formula>
    </cfRule>
  </conditionalFormatting>
  <conditionalFormatting sqref="D25">
    <cfRule type="cellIs" dxfId="8" priority="7" stopIfTrue="1" operator="equal">
      <formula>0</formula>
    </cfRule>
    <cfRule type="cellIs" dxfId="7" priority="8" operator="lessThan">
      <formula>33</formula>
    </cfRule>
    <cfRule type="cellIs" dxfId="6" priority="9" operator="greaterThan">
      <formula>32</formula>
    </cfRule>
  </conditionalFormatting>
  <conditionalFormatting sqref="D35">
    <cfRule type="cellIs" dxfId="5" priority="4" stopIfTrue="1" operator="equal">
      <formula>0</formula>
    </cfRule>
    <cfRule type="cellIs" dxfId="4" priority="5" operator="lessThan">
      <formula>14</formula>
    </cfRule>
    <cfRule type="cellIs" dxfId="3" priority="6" operator="greaterThan">
      <formula>13</formula>
    </cfRule>
  </conditionalFormatting>
  <conditionalFormatting sqref="D38">
    <cfRule type="cellIs" dxfId="2" priority="1" stopIfTrue="1" operator="equal">
      <formula>0</formula>
    </cfRule>
    <cfRule type="cellIs" dxfId="1" priority="2" operator="lessThan">
      <formula>58</formula>
    </cfRule>
    <cfRule type="cellIs" dxfId="0" priority="3" operator="greaterThan">
      <formula>57</formula>
    </cfRule>
  </conditionalFormatting>
  <dataValidations count="2">
    <dataValidation allowBlank="1" showInputMessage="1" showErrorMessage="1" error="Esta celda solo admite &quot;Sí&quot; o &quot;No&quot;" sqref="D5:F5 D7:F7 D14:F14 D22:F22 D29:F29 D32:F32" xr:uid="{AF06545A-F6EB-450C-A942-FD4AC1A753F7}"/>
    <dataValidation allowBlank="1" showErrorMessage="1" sqref="B2:F2" xr:uid="{E1978F69-8D4D-49E7-A7D1-FD83F200C972}"/>
  </dataValidations>
  <printOptions horizontalCentered="1"/>
  <pageMargins left="0.70866141732283472" right="0.70866141732283472" top="0.74803149606299213" bottom="0.74803149606299213" header="0.31496062992125984" footer="0.31496062992125984"/>
  <pageSetup paperSize="9" scale="96" orientation="portrait" r:id="rId1"/>
  <headerFooter scaleWithDoc="0">
    <oddFooter>&amp;CPágina 20 de 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D4720-93AC-42A1-9C73-DBD9DA4274E2}">
  <sheetPr codeName="Full2">
    <tabColor theme="4"/>
    <pageSetUpPr autoPageBreaks="0" fitToPage="1"/>
  </sheetPr>
  <dimension ref="B2:D28"/>
  <sheetViews>
    <sheetView showGridLines="0" showRowColHeaders="0" showRuler="0" topLeftCell="A8" zoomScaleNormal="100" workbookViewId="0">
      <selection activeCell="D20" sqref="D20"/>
    </sheetView>
  </sheetViews>
  <sheetFormatPr baseColWidth="10" defaultColWidth="9" defaultRowHeight="30" customHeight="1" x14ac:dyDescent="0.2"/>
  <cols>
    <col min="1" max="1" width="8.625" style="69" customWidth="1"/>
    <col min="2" max="2" width="70.625" style="69" customWidth="1"/>
    <col min="3" max="3" width="1.75" style="69" customWidth="1"/>
    <col min="4" max="4" width="6.75" style="69" customWidth="1"/>
    <col min="5" max="16384" width="9" style="69"/>
  </cols>
  <sheetData>
    <row r="2" spans="2:4" ht="56.85" customHeight="1" x14ac:dyDescent="0.2">
      <c r="B2" s="70" t="s">
        <v>29</v>
      </c>
      <c r="C2" s="70"/>
      <c r="D2" s="70"/>
    </row>
    <row r="3" spans="2:4" ht="20.100000000000001" customHeight="1" x14ac:dyDescent="0.2">
      <c r="B3" s="116" t="s">
        <v>28</v>
      </c>
      <c r="C3" s="116"/>
      <c r="D3" s="116"/>
    </row>
    <row r="4" spans="2:4" ht="20.100000000000001" customHeight="1" thickBot="1" x14ac:dyDescent="0.25">
      <c r="B4" s="118"/>
      <c r="C4" s="118"/>
      <c r="D4" s="118"/>
    </row>
    <row r="5" spans="2:4" ht="15" customHeight="1" x14ac:dyDescent="0.2">
      <c r="B5" s="101"/>
      <c r="C5" s="101"/>
      <c r="D5" s="101"/>
    </row>
    <row r="6" spans="2:4" ht="20.100000000000001" customHeight="1" x14ac:dyDescent="0.2">
      <c r="B6" s="117" t="s">
        <v>1</v>
      </c>
      <c r="C6" s="117"/>
      <c r="D6" s="117"/>
    </row>
    <row r="7" spans="2:4" ht="20.100000000000001" customHeight="1" thickBot="1" x14ac:dyDescent="0.25">
      <c r="B7" s="119"/>
      <c r="C7" s="119"/>
      <c r="D7" s="119"/>
    </row>
    <row r="8" spans="2:4" ht="15" customHeight="1" x14ac:dyDescent="0.2">
      <c r="B8" s="71"/>
      <c r="C8" s="71"/>
      <c r="D8" s="71"/>
    </row>
    <row r="9" spans="2:4" ht="15.75" thickBot="1" x14ac:dyDescent="0.3">
      <c r="D9" s="72" t="s">
        <v>6</v>
      </c>
    </row>
    <row r="10" spans="2:4" s="76" customFormat="1" ht="24.95" customHeight="1" thickTop="1" x14ac:dyDescent="0.2">
      <c r="B10" s="73" t="s">
        <v>30</v>
      </c>
      <c r="C10" s="74"/>
      <c r="D10" s="75">
        <v>2</v>
      </c>
    </row>
    <row r="11" spans="2:4" ht="15.75" thickBot="1" x14ac:dyDescent="0.25">
      <c r="B11" s="77" t="s">
        <v>31</v>
      </c>
      <c r="D11" s="105"/>
    </row>
    <row r="12" spans="2:4" ht="15.75" thickBot="1" x14ac:dyDescent="0.25">
      <c r="B12" s="77" t="s">
        <v>32</v>
      </c>
      <c r="D12" s="106"/>
    </row>
    <row r="13" spans="2:4" ht="15" customHeight="1" x14ac:dyDescent="0.2">
      <c r="B13" s="78"/>
      <c r="D13" s="102"/>
    </row>
    <row r="14" spans="2:4" s="76" customFormat="1" ht="24.95" customHeight="1" x14ac:dyDescent="0.2">
      <c r="B14" s="115" t="s">
        <v>33</v>
      </c>
      <c r="C14" s="115"/>
      <c r="D14" s="79"/>
    </row>
    <row r="15" spans="2:4" thickBot="1" x14ac:dyDescent="0.25">
      <c r="B15" s="77" t="s">
        <v>34</v>
      </c>
      <c r="D15" s="105"/>
    </row>
    <row r="16" spans="2:4" ht="15.75" thickBot="1" x14ac:dyDescent="0.25">
      <c r="B16" s="77" t="s">
        <v>35</v>
      </c>
      <c r="D16" s="106"/>
    </row>
    <row r="17" spans="2:4" ht="15.75" thickBot="1" x14ac:dyDescent="0.25">
      <c r="B17" s="77" t="s">
        <v>36</v>
      </c>
      <c r="D17" s="106"/>
    </row>
    <row r="18" spans="2:4" ht="15" customHeight="1" x14ac:dyDescent="0.2">
      <c r="B18" s="80"/>
      <c r="D18" s="103"/>
    </row>
    <row r="19" spans="2:4" ht="24.95" customHeight="1" x14ac:dyDescent="0.2">
      <c r="B19" s="81" t="s">
        <v>37</v>
      </c>
      <c r="C19" s="82"/>
      <c r="D19" s="75"/>
    </row>
    <row r="20" spans="2:4" thickBot="1" x14ac:dyDescent="0.25">
      <c r="B20" s="77" t="s">
        <v>38</v>
      </c>
      <c r="D20" s="105"/>
    </row>
    <row r="21" spans="2:4" thickBot="1" x14ac:dyDescent="0.25">
      <c r="B21" s="77" t="s">
        <v>39</v>
      </c>
      <c r="D21" s="106"/>
    </row>
    <row r="22" spans="2:4" ht="15.75" thickBot="1" x14ac:dyDescent="0.25">
      <c r="B22" s="77" t="s">
        <v>40</v>
      </c>
      <c r="D22" s="106"/>
    </row>
    <row r="23" spans="2:4" ht="15.75" thickBot="1" x14ac:dyDescent="0.25">
      <c r="B23" s="77" t="s">
        <v>41</v>
      </c>
      <c r="D23" s="106"/>
    </row>
    <row r="24" spans="2:4" ht="15.75" thickBot="1" x14ac:dyDescent="0.25">
      <c r="B24" s="77" t="s">
        <v>42</v>
      </c>
      <c r="D24" s="106"/>
    </row>
    <row r="25" spans="2:4" thickBot="1" x14ac:dyDescent="0.25">
      <c r="B25" s="77" t="s">
        <v>43</v>
      </c>
      <c r="D25" s="106"/>
    </row>
    <row r="26" spans="2:4" thickBot="1" x14ac:dyDescent="0.25">
      <c r="B26" s="77" t="s">
        <v>44</v>
      </c>
      <c r="D26" s="106"/>
    </row>
    <row r="27" spans="2:4" thickBot="1" x14ac:dyDescent="0.25">
      <c r="B27" s="77" t="s">
        <v>45</v>
      </c>
      <c r="D27" s="106"/>
    </row>
    <row r="28" spans="2:4" ht="30" customHeight="1" x14ac:dyDescent="0.2">
      <c r="D28" s="104"/>
    </row>
  </sheetData>
  <sheetProtection algorithmName="SHA-512" hashValue="8F7teQOwje4y0IysByt7MghYLN80N9M2xX+PUbfrM/sG2YIOj18k7C6PMLA0GwF/gKOjdPbF4WdDRfVti5k/Rg==" saltValue="t/hLa9t1KWTSD0/IfpeNBg==" spinCount="100000" sheet="1" selectLockedCells="1"/>
  <protectedRanges>
    <protectedRange sqref="B4 B7 D11:D12 D15:D17 D20:D27" name="Evaluación"/>
  </protectedRanges>
  <dataConsolidate/>
  <mergeCells count="5">
    <mergeCell ref="B14:C14"/>
    <mergeCell ref="B3:D3"/>
    <mergeCell ref="B6:D6"/>
    <mergeCell ref="B4:D4"/>
    <mergeCell ref="B7:D7"/>
  </mergeCells>
  <dataValidations count="1">
    <dataValidation allowBlank="1" showErrorMessage="1" sqref="B2:B5 C2:D2" xr:uid="{26EBD2D2-1F04-40B5-B1E7-1F58EACBB781}"/>
  </dataValidations>
  <printOptions horizontalCentered="1"/>
  <pageMargins left="0.7" right="0.7" top="0.75" bottom="0.75" header="0.3" footer="0.3"/>
  <pageSetup paperSize="9" orientation="portrait" r:id="rId1"/>
  <headerFooter differentFirst="1">
    <oddFooter>Page &amp;P of &amp;N</oddFooter>
    <firstFooter>&amp;CPáigina 2 de 20</first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error="Esta celda solo admite &quot;Sí&quot; o &quot;No&quot;_x000a_" xr:uid="{7D25A3B5-16F0-4A23-B8E4-7DB6A0B72035}">
          <x14:formula1>
            <xm:f>SiNo!$A$2:$A$3</xm:f>
          </x14:formula1>
          <xm:sqref>D17 D16 D15 D12 D27 D20 D21 D22 D23 D24 D25 D26 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9CCB-DFFA-417B-8153-F9773C81B66D}">
  <sheetPr codeName="Full3">
    <tabColor theme="4"/>
  </sheetPr>
  <dimension ref="A1:A3"/>
  <sheetViews>
    <sheetView workbookViewId="0"/>
  </sheetViews>
  <sheetFormatPr baseColWidth="10" defaultColWidth="9" defaultRowHeight="14.25" x14ac:dyDescent="0.2"/>
  <cols>
    <col min="1" max="1" width="29.25" customWidth="1"/>
  </cols>
  <sheetData>
    <row r="1" spans="1:1" x14ac:dyDescent="0.2">
      <c r="A1" t="s">
        <v>5</v>
      </c>
    </row>
    <row r="2" spans="1:1" x14ac:dyDescent="0.2">
      <c r="A2" t="s">
        <v>2</v>
      </c>
    </row>
    <row r="3" spans="1:1" x14ac:dyDescent="0.2">
      <c r="A3" t="s">
        <v>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17ED0-556F-4AFE-A585-3ECCD83B0757}">
  <sheetPr codeName="Full4">
    <tabColor theme="4"/>
    <pageSetUpPr autoPageBreaks="0" fitToPage="1"/>
  </sheetPr>
  <dimension ref="B2:B25"/>
  <sheetViews>
    <sheetView showGridLines="0" showRowColHeaders="0" showRuler="0" zoomScaleNormal="100" workbookViewId="0">
      <selection activeCell="B17" sqref="B17"/>
    </sheetView>
  </sheetViews>
  <sheetFormatPr baseColWidth="10" defaultColWidth="9" defaultRowHeight="30" customHeight="1" x14ac:dyDescent="0.2"/>
  <cols>
    <col min="1" max="1" width="8.625" style="69" customWidth="1"/>
    <col min="2" max="2" width="70.625" style="69" customWidth="1"/>
    <col min="3" max="16384" width="9" style="69"/>
  </cols>
  <sheetData>
    <row r="2" spans="2:2" ht="28.5" x14ac:dyDescent="0.2">
      <c r="B2" s="84" t="s">
        <v>46</v>
      </c>
    </row>
    <row r="3" spans="2:2" ht="15" customHeight="1" x14ac:dyDescent="0.2">
      <c r="B3" s="84"/>
    </row>
    <row r="4" spans="2:2" s="76" customFormat="1" ht="20.100000000000001" customHeight="1" x14ac:dyDescent="0.2">
      <c r="B4" s="83" t="s">
        <v>47</v>
      </c>
    </row>
    <row r="5" spans="2:2" ht="20.100000000000001" customHeight="1" x14ac:dyDescent="0.2">
      <c r="B5" s="83" t="s">
        <v>71</v>
      </c>
    </row>
    <row r="6" spans="2:2" ht="20.100000000000001" customHeight="1" x14ac:dyDescent="0.2">
      <c r="B6" s="83" t="s">
        <v>72</v>
      </c>
    </row>
    <row r="7" spans="2:2" ht="15" customHeight="1" x14ac:dyDescent="0.2"/>
    <row r="8" spans="2:2" ht="30" customHeight="1" x14ac:dyDescent="0.2">
      <c r="B8" s="85" t="s">
        <v>48</v>
      </c>
    </row>
    <row r="9" spans="2:2" ht="15" customHeight="1" x14ac:dyDescent="0.2">
      <c r="B9" s="85"/>
    </row>
    <row r="10" spans="2:2" s="76" customFormat="1" ht="20.100000000000001" customHeight="1" x14ac:dyDescent="0.2">
      <c r="B10" s="83" t="s">
        <v>49</v>
      </c>
    </row>
    <row r="11" spans="2:2" s="76" customFormat="1" ht="20.100000000000001" customHeight="1" x14ac:dyDescent="0.2">
      <c r="B11" s="83" t="s">
        <v>50</v>
      </c>
    </row>
    <row r="12" spans="2:2" s="76" customFormat="1" ht="20.100000000000001" customHeight="1" x14ac:dyDescent="0.2">
      <c r="B12" s="83" t="s">
        <v>51</v>
      </c>
    </row>
    <row r="13" spans="2:2" s="76" customFormat="1" ht="20.100000000000001" customHeight="1" x14ac:dyDescent="0.2">
      <c r="B13" s="83" t="s">
        <v>52</v>
      </c>
    </row>
    <row r="14" spans="2:2" s="76" customFormat="1" ht="20.100000000000001" customHeight="1" x14ac:dyDescent="0.2">
      <c r="B14" s="83" t="s">
        <v>53</v>
      </c>
    </row>
    <row r="15" spans="2:2" s="76" customFormat="1" ht="20.100000000000001" customHeight="1" x14ac:dyDescent="0.2">
      <c r="B15" s="83" t="s">
        <v>54</v>
      </c>
    </row>
    <row r="16" spans="2:2" s="76" customFormat="1" ht="20.100000000000001" customHeight="1" x14ac:dyDescent="0.2">
      <c r="B16" s="83" t="s">
        <v>55</v>
      </c>
    </row>
    <row r="17" spans="2:2" s="76" customFormat="1" ht="20.100000000000001" customHeight="1" x14ac:dyDescent="0.2">
      <c r="B17" s="83" t="s">
        <v>114</v>
      </c>
    </row>
    <row r="18" spans="2:2" s="76" customFormat="1" ht="20.100000000000001" customHeight="1" x14ac:dyDescent="0.2">
      <c r="B18" s="83" t="s">
        <v>56</v>
      </c>
    </row>
    <row r="19" spans="2:2" ht="15" customHeight="1" x14ac:dyDescent="0.2"/>
    <row r="20" spans="2:2" ht="30" customHeight="1" x14ac:dyDescent="0.2">
      <c r="B20" s="86" t="s">
        <v>57</v>
      </c>
    </row>
    <row r="21" spans="2:2" ht="15" customHeight="1" x14ac:dyDescent="0.2"/>
    <row r="22" spans="2:2" s="76" customFormat="1" ht="20.100000000000001" customHeight="1" x14ac:dyDescent="0.2">
      <c r="B22" s="83" t="s">
        <v>126</v>
      </c>
    </row>
    <row r="23" spans="2:2" s="76" customFormat="1" ht="20.100000000000001" customHeight="1" x14ac:dyDescent="0.2">
      <c r="B23" s="83" t="s">
        <v>58</v>
      </c>
    </row>
    <row r="24" spans="2:2" s="76" customFormat="1" ht="20.100000000000001" customHeight="1" x14ac:dyDescent="0.2">
      <c r="B24" s="83" t="s">
        <v>59</v>
      </c>
    </row>
    <row r="25" spans="2:2" s="76" customFormat="1" ht="20.100000000000001" customHeight="1" x14ac:dyDescent="0.2">
      <c r="B25" s="83" t="s">
        <v>60</v>
      </c>
    </row>
  </sheetData>
  <sheetProtection algorithmName="SHA-512" hashValue="IexCxYs1dBRb/scZ57rlVytT/+uyfHosyoy6Z6JTMBlvdWd63/Rzcfds9IK6ytoFo2nMSo4wGD6M5W43fsxWZg==" saltValue="KDNsyi46p9uZd/2D/Gz7Eg==" spinCount="100000" sheet="1" selectLockedCells="1"/>
  <dataConsolidate/>
  <hyperlinks>
    <hyperlink ref="B5" location="'A2'!A1" display="A2. Empoderamiento" xr:uid="{1EBD8141-B78B-4CEE-8C1E-831ACE030EC6}"/>
    <hyperlink ref="B6" location="'A3'!A1" display="A3. Participación" xr:uid="{1E145850-5E6C-4694-8FEC-29F59A58571F}"/>
    <hyperlink ref="B10" location="'B1'!A1" display="B1. Contexto local y análisis de los determinantes" xr:uid="{53EFBCD8-9B32-4EA0-B958-1C3B845D6134}"/>
    <hyperlink ref="B11" location="'B2'!A1" display="B2. Entorno" xr:uid="{44E66E5C-5EE4-40BE-839F-4AE5BB94A3DC}"/>
    <hyperlink ref="B12" location="'B3'!A1" display="B3. Modelos teóricos y teorías de diseño y cambio de comportamiento" xr:uid="{D4B6E1BE-A832-445C-8BBF-2D6D6E771D09}"/>
    <hyperlink ref="B13" location="'B4'!A1" display="B4. Evidencia de eficacia y ejemplos de buenas prácticas" xr:uid="{D9DD578F-9E51-41FC-B25E-9C742AB42D69}"/>
    <hyperlink ref="B14" location="'B5'!A1" display="B5. Objetivos SMART" xr:uid="{6C7BCE27-9410-45D3-929D-E876529F8E4B}"/>
    <hyperlink ref="B15" location="'B6'!A1" display="B6. Intervenciones / Acciones" xr:uid="{D5FE239E-AC48-4FB4-80A5-F7B7169B86B9}"/>
    <hyperlink ref="B16" location="'B7'!A1" display="B7. Recursos, cronogramas y limitaciones" xr:uid="{C4228FBE-2DD1-45AA-92B4-764301F38C29}"/>
    <hyperlink ref="B17" location="'B8'!A1" display="B8. Proceso de Evaluación" xr:uid="{6CBAB559-6E28-4F7C-B124-C4BA75304A3E}"/>
    <hyperlink ref="B18" location="'B9'!A1" display="B9. Evaluación de impacto y resultados" xr:uid="{4FDDD19D-B081-4C66-B05E-B591E292CFB3}"/>
    <hyperlink ref="B22" location="'C1'!A1" display="C1. Colaboraciones y alianzas" xr:uid="{840E6B7B-356C-40B2-B228-6CA7A8F1AE36}"/>
    <hyperlink ref="B23" location="'C2'!A1" display="C2. Sostenibilidad" xr:uid="{1B5EF189-2312-41E0-BB3D-7F83C9CE00E2}"/>
    <hyperlink ref="B24" location="'C3'!A1" display="C3. Transferibilidad" xr:uid="{30E9C055-7B9E-4D10-8D90-6A82A8F79552}"/>
    <hyperlink ref="B25" location="'C4'!A1" display="C4. Comunicación" xr:uid="{3307E83A-0E53-4A59-8331-860A971420B7}"/>
    <hyperlink ref="B4" location="'A1'!A1" display="A1. Equidad en Salud" xr:uid="{63AD075C-5949-4759-8620-C035D206D984}"/>
  </hyperlinks>
  <printOptions horizontalCentered="1"/>
  <pageMargins left="0.70866141732283472" right="0.70866141732283472" top="0.74803149606299213" bottom="0.74803149606299213" header="0.31496062992125984" footer="0.31496062992125984"/>
  <pageSetup paperSize="9" orientation="portrait" r:id="rId1"/>
  <headerFooter differentFirst="1">
    <oddFooter>&amp;CPàgina &amp; 1 de &amp; 5</oddFooter>
    <firstFooter>&amp;CPàgina 3 de 20</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4FEEB-A48A-46AC-84D4-B251E2F7BFEE}">
  <sheetPr codeName="Full5">
    <tabColor theme="8" tint="0.79998168889431442"/>
    <pageSetUpPr autoPageBreaks="0" fitToPage="1"/>
  </sheetPr>
  <dimension ref="B2:F23"/>
  <sheetViews>
    <sheetView showGridLines="0" showRowColHeaders="0" showRuler="0" zoomScaleNormal="100" workbookViewId="0">
      <selection activeCell="D14" sqref="D14:F14"/>
    </sheetView>
  </sheetViews>
  <sheetFormatPr baseColWidth="10" defaultColWidth="9" defaultRowHeight="30" customHeight="1" x14ac:dyDescent="0.2"/>
  <cols>
    <col min="1" max="1" width="8.625" style="69" customWidth="1"/>
    <col min="2" max="2" width="70.625" style="69" customWidth="1"/>
    <col min="3" max="3" width="1.75" style="69" customWidth="1"/>
    <col min="4" max="4" width="5.625" style="69" customWidth="1"/>
    <col min="5" max="5" width="1.375" style="69" customWidth="1"/>
    <col min="6" max="6" width="5.625" style="69" customWidth="1"/>
    <col min="7" max="16384" width="9" style="69"/>
  </cols>
  <sheetData>
    <row r="2" spans="2:6" ht="56.85" customHeight="1" x14ac:dyDescent="0.2">
      <c r="B2" s="87" t="s">
        <v>10</v>
      </c>
      <c r="C2" s="70"/>
      <c r="D2" s="70"/>
      <c r="E2" s="70"/>
      <c r="F2" s="70"/>
    </row>
    <row r="3" spans="2:6" ht="15" thickBot="1" x14ac:dyDescent="0.25">
      <c r="B3" s="122"/>
      <c r="C3" s="122"/>
      <c r="D3" s="122"/>
      <c r="E3" s="122"/>
      <c r="F3" s="122"/>
    </row>
    <row r="4" spans="2:6" ht="17.45" customHeight="1" thickBot="1" x14ac:dyDescent="0.3">
      <c r="B4" s="88" t="s">
        <v>47</v>
      </c>
      <c r="C4" s="89"/>
      <c r="D4" s="124" t="s">
        <v>6</v>
      </c>
      <c r="E4" s="124"/>
      <c r="F4" s="124"/>
    </row>
    <row r="5" spans="2:6" ht="14.1" customHeight="1" x14ac:dyDescent="0.2">
      <c r="B5" s="90"/>
      <c r="C5" s="91"/>
      <c r="D5" s="125"/>
      <c r="E5" s="125"/>
      <c r="F5" s="125"/>
    </row>
    <row r="6" spans="2:6" ht="32.25" thickBot="1" x14ac:dyDescent="0.25">
      <c r="B6" s="92" t="s">
        <v>61</v>
      </c>
      <c r="D6" s="126"/>
      <c r="E6" s="126"/>
      <c r="F6" s="126"/>
    </row>
    <row r="7" spans="2:6" ht="15" x14ac:dyDescent="0.2">
      <c r="B7" s="93"/>
      <c r="D7" s="127"/>
      <c r="E7" s="127"/>
      <c r="F7" s="127"/>
    </row>
    <row r="8" spans="2:6" thickBot="1" x14ac:dyDescent="0.25">
      <c r="B8" s="94" t="s">
        <v>62</v>
      </c>
      <c r="D8" s="126"/>
      <c r="E8" s="126"/>
      <c r="F8" s="126"/>
    </row>
    <row r="9" spans="2:6" ht="15" x14ac:dyDescent="0.2">
      <c r="B9" s="95"/>
      <c r="D9" s="127"/>
      <c r="E9" s="127"/>
      <c r="F9" s="127"/>
    </row>
    <row r="10" spans="2:6" s="71" customFormat="1" ht="96" thickBot="1" x14ac:dyDescent="0.25">
      <c r="B10" s="95" t="s">
        <v>63</v>
      </c>
      <c r="D10" s="126"/>
      <c r="E10" s="126"/>
      <c r="F10" s="126"/>
    </row>
    <row r="11" spans="2:6" s="71" customFormat="1" ht="15" x14ac:dyDescent="0.2">
      <c r="B11" s="96"/>
      <c r="D11" s="97"/>
      <c r="E11" s="97"/>
      <c r="F11" s="97"/>
    </row>
    <row r="12" spans="2:6" s="71" customFormat="1" ht="35.1" customHeight="1" thickBot="1" x14ac:dyDescent="0.25">
      <c r="B12" s="95" t="s">
        <v>64</v>
      </c>
      <c r="D12" s="126"/>
      <c r="E12" s="126"/>
      <c r="F12" s="126"/>
    </row>
    <row r="13" spans="2:6" ht="15" x14ac:dyDescent="0.2">
      <c r="B13" s="96"/>
      <c r="D13" s="127"/>
      <c r="E13" s="127"/>
      <c r="F13" s="127"/>
    </row>
    <row r="14" spans="2:6" thickBot="1" x14ac:dyDescent="0.25">
      <c r="B14" s="95" t="s">
        <v>65</v>
      </c>
      <c r="D14" s="126"/>
      <c r="E14" s="126"/>
      <c r="F14" s="126"/>
    </row>
    <row r="15" spans="2:6" ht="14.1" customHeight="1" x14ac:dyDescent="0.2">
      <c r="B15" s="77"/>
      <c r="D15" s="78"/>
      <c r="E15" s="91"/>
      <c r="F15" s="78"/>
    </row>
    <row r="16" spans="2:6" ht="15" x14ac:dyDescent="0.2">
      <c r="B16" s="96"/>
      <c r="D16" s="98">
        <f>COUNTIF(D5:D15,"Sí")</f>
        <v>0</v>
      </c>
      <c r="E16" s="90" t="s">
        <v>4</v>
      </c>
      <c r="F16" s="90">
        <v>5</v>
      </c>
    </row>
    <row r="17" spans="2:6" ht="15" x14ac:dyDescent="0.2">
      <c r="B17" s="96"/>
      <c r="D17" s="123" t="s">
        <v>66</v>
      </c>
      <c r="E17" s="123"/>
      <c r="F17" s="123"/>
    </row>
    <row r="19" spans="2:6" ht="161.25" customHeight="1" x14ac:dyDescent="0.2">
      <c r="B19" s="121" t="s">
        <v>171</v>
      </c>
      <c r="C19" s="121"/>
      <c r="D19" s="121"/>
      <c r="E19" s="121"/>
      <c r="F19" s="121"/>
    </row>
    <row r="20" spans="2:6" ht="14.25" x14ac:dyDescent="0.2"/>
    <row r="21" spans="2:6" ht="15" thickBot="1" x14ac:dyDescent="0.25">
      <c r="B21" s="99" t="s">
        <v>67</v>
      </c>
      <c r="C21" s="100"/>
      <c r="D21" s="100"/>
      <c r="E21" s="100"/>
      <c r="F21" s="100"/>
    </row>
    <row r="22" spans="2:6" ht="69.95" customHeight="1" thickBot="1" x14ac:dyDescent="0.25">
      <c r="B22" s="120"/>
      <c r="C22" s="120"/>
      <c r="D22" s="120"/>
      <c r="E22" s="120"/>
      <c r="F22" s="120"/>
    </row>
    <row r="23" spans="2:6" ht="30" customHeight="1" x14ac:dyDescent="0.2">
      <c r="B23" s="91"/>
      <c r="C23" s="91"/>
      <c r="D23" s="91"/>
      <c r="E23" s="91"/>
      <c r="F23" s="91"/>
    </row>
  </sheetData>
  <sheetProtection algorithmName="SHA-512" hashValue="XJFIzHC7XHUmr1HMulnQtIwZvy7Kh33e9C4KX9t1yVOF1TKBEqDzoc88hdicZcMN2omnY2Z3ILoOCC8iGNu2sA==" saltValue="tLlgteqOzIEizG6i6V8uAQ==" spinCount="100000" sheet="1" selectLockedCells="1"/>
  <protectedRanges>
    <protectedRange sqref="D6 D8 D10 D12 D14 B22" name="A1"/>
  </protectedRanges>
  <dataConsolidate/>
  <mergeCells count="14">
    <mergeCell ref="B22:F22"/>
    <mergeCell ref="B19:F19"/>
    <mergeCell ref="B3:F3"/>
    <mergeCell ref="D17:F17"/>
    <mergeCell ref="D4:F4"/>
    <mergeCell ref="D5:F5"/>
    <mergeCell ref="D6:F6"/>
    <mergeCell ref="D7:F7"/>
    <mergeCell ref="D8:F8"/>
    <mergeCell ref="D9:F9"/>
    <mergeCell ref="D10:F10"/>
    <mergeCell ref="D12:F12"/>
    <mergeCell ref="D14:F14"/>
    <mergeCell ref="D13:F13"/>
  </mergeCells>
  <dataValidations count="1">
    <dataValidation allowBlank="1" showErrorMessage="1" sqref="B2:F2" xr:uid="{70C27F92-49EF-4E55-B8CD-C17B41E30C1B}"/>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4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C0FD857D-9DED-4669-AF95-27542295858F}">
          <x14:formula1>
            <xm:f>SiNo!$A$2:$A$3</xm:f>
          </x14:formula1>
          <xm:sqref>D6:F6 D8:F8 D12:F12 D14:F14 D10:F10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8893-2E98-45BB-BA19-E5C88A71DEE2}">
  <sheetPr codeName="Full6">
    <tabColor theme="8" tint="0.79998168889431442"/>
    <pageSetUpPr autoPageBreaks="0" fitToPage="1"/>
  </sheetPr>
  <dimension ref="B2:F21"/>
  <sheetViews>
    <sheetView showGridLines="0" showRowColHeaders="0" showRuler="0" zoomScaleNormal="100" workbookViewId="0">
      <selection activeCell="D14" sqref="D14:F14"/>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10</v>
      </c>
      <c r="C2" s="27"/>
      <c r="D2" s="27"/>
      <c r="E2" s="27"/>
      <c r="F2" s="27"/>
    </row>
    <row r="3" spans="2:6" ht="15" thickBot="1" x14ac:dyDescent="0.25">
      <c r="B3" s="129"/>
      <c r="C3" s="129"/>
      <c r="D3" s="129"/>
      <c r="E3" s="129"/>
      <c r="F3" s="129"/>
    </row>
    <row r="4" spans="2:6" ht="17.45" customHeight="1" thickBot="1" x14ac:dyDescent="0.3">
      <c r="B4" s="25" t="s">
        <v>71</v>
      </c>
      <c r="C4" s="7"/>
      <c r="D4" s="130" t="s">
        <v>6</v>
      </c>
      <c r="E4" s="130"/>
      <c r="F4" s="130"/>
    </row>
    <row r="5" spans="2:6" ht="14.1" customHeight="1" x14ac:dyDescent="0.2">
      <c r="B5" s="9"/>
      <c r="C5" s="2"/>
      <c r="D5" s="131"/>
      <c r="E5" s="131"/>
      <c r="F5" s="131"/>
    </row>
    <row r="6" spans="2:6" ht="44.25" thickBot="1" x14ac:dyDescent="0.25">
      <c r="B6" s="5" t="s">
        <v>68</v>
      </c>
      <c r="D6" s="126"/>
      <c r="E6" s="126"/>
      <c r="F6" s="126"/>
    </row>
    <row r="7" spans="2:6" ht="15" x14ac:dyDescent="0.2">
      <c r="B7" s="14"/>
      <c r="D7" s="132"/>
      <c r="E7" s="132"/>
      <c r="F7" s="132"/>
    </row>
    <row r="8" spans="2:6" ht="44.25" thickBot="1" x14ac:dyDescent="0.25">
      <c r="B8" s="23" t="s">
        <v>172</v>
      </c>
      <c r="D8" s="126"/>
      <c r="E8" s="126"/>
      <c r="F8" s="126"/>
    </row>
    <row r="9" spans="2:6" ht="15" x14ac:dyDescent="0.2">
      <c r="B9" s="13"/>
      <c r="D9" s="132"/>
      <c r="E9" s="132"/>
      <c r="F9" s="132"/>
    </row>
    <row r="10" spans="2:6" s="4" customFormat="1" ht="44.25" thickBot="1" x14ac:dyDescent="0.25">
      <c r="B10" s="13" t="s">
        <v>173</v>
      </c>
      <c r="D10" s="126"/>
      <c r="E10" s="126"/>
      <c r="F10" s="126"/>
    </row>
    <row r="11" spans="2:6" s="4" customFormat="1" ht="15" x14ac:dyDescent="0.2">
      <c r="B11" s="16"/>
      <c r="D11" s="20"/>
      <c r="E11" s="20"/>
      <c r="F11" s="20"/>
    </row>
    <row r="12" spans="2:6" s="4" customFormat="1" thickBot="1" x14ac:dyDescent="0.25">
      <c r="B12" s="13" t="s">
        <v>174</v>
      </c>
      <c r="D12" s="126"/>
      <c r="E12" s="126"/>
      <c r="F12" s="126"/>
    </row>
    <row r="13" spans="2:6" ht="15" x14ac:dyDescent="0.2">
      <c r="B13" s="16"/>
      <c r="D13" s="132"/>
      <c r="E13" s="132"/>
      <c r="F13" s="132"/>
    </row>
    <row r="14" spans="2:6" thickBot="1" x14ac:dyDescent="0.25">
      <c r="B14" s="13" t="s">
        <v>69</v>
      </c>
      <c r="D14" s="126"/>
      <c r="E14" s="126"/>
      <c r="F14" s="126"/>
    </row>
    <row r="15" spans="2:6" ht="14.1" customHeight="1" x14ac:dyDescent="0.2">
      <c r="B15" s="15"/>
      <c r="D15" s="22"/>
      <c r="E15" s="2"/>
      <c r="F15" s="22"/>
    </row>
    <row r="16" spans="2:6" ht="15" x14ac:dyDescent="0.2">
      <c r="B16" s="16"/>
      <c r="D16" s="11">
        <f>COUNTIF(D5:D15,"Sí")</f>
        <v>0</v>
      </c>
      <c r="E16" s="9" t="s">
        <v>4</v>
      </c>
      <c r="F16" s="9">
        <v>5</v>
      </c>
    </row>
    <row r="17" spans="2:6" ht="15" x14ac:dyDescent="0.2">
      <c r="B17" s="16"/>
      <c r="D17" s="128" t="s">
        <v>70</v>
      </c>
      <c r="E17" s="128"/>
      <c r="F17" s="128"/>
    </row>
    <row r="19" spans="2:6" ht="15" thickBot="1" x14ac:dyDescent="0.25">
      <c r="B19" s="24" t="s">
        <v>67</v>
      </c>
      <c r="C19" s="8"/>
      <c r="D19" s="8"/>
      <c r="E19" s="8"/>
      <c r="F19" s="8"/>
    </row>
    <row r="20" spans="2:6" ht="69.95" customHeight="1" thickBot="1" x14ac:dyDescent="0.25">
      <c r="B20" s="120"/>
      <c r="C20" s="120"/>
      <c r="D20" s="120"/>
      <c r="E20" s="120"/>
      <c r="F20" s="120"/>
    </row>
    <row r="21" spans="2:6" ht="30" customHeight="1" x14ac:dyDescent="0.2">
      <c r="B21" s="2"/>
      <c r="C21" s="2"/>
      <c r="D21" s="2"/>
      <c r="E21" s="2"/>
      <c r="F21" s="2"/>
    </row>
  </sheetData>
  <sheetProtection algorithmName="SHA-512" hashValue="a2y6KLntkz+lRtolDI5btnDRi7H7vhqiD+P66ccL8cumt+mx/E0Uv1Y5arOqDwqp69N4LrLuQ7j/tsmIUVlSDA==" saltValue="Yme2uEw9KuxleOPPVYYdsg==" spinCount="100000" sheet="1" selectLockedCells="1"/>
  <protectedRanges>
    <protectedRange sqref="D6:F6 D8:F8 D10:F10 D12:F12 D14:F14 B20:F20" name="A2"/>
  </protectedRanges>
  <dataConsolidate/>
  <mergeCells count="13">
    <mergeCell ref="B20:F20"/>
    <mergeCell ref="D17:F17"/>
    <mergeCell ref="B3:F3"/>
    <mergeCell ref="D4:F4"/>
    <mergeCell ref="D5:F5"/>
    <mergeCell ref="D6:F6"/>
    <mergeCell ref="D7:F7"/>
    <mergeCell ref="D8:F8"/>
    <mergeCell ref="D9:F9"/>
    <mergeCell ref="D10:F10"/>
    <mergeCell ref="D12:F12"/>
    <mergeCell ref="D13:F13"/>
    <mergeCell ref="D14:F14"/>
  </mergeCells>
  <dataValidations count="1">
    <dataValidation allowBlank="1" showErrorMessage="1" sqref="B2:F2" xr:uid="{14CCD3A8-2595-4355-B4C4-83D239921623}"/>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5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B584BF6F-9D3D-4628-BEAE-65EE51A52ADE}">
          <x14:formula1>
            <xm:f>SiNo!$A$2:$A$3</xm:f>
          </x14:formula1>
          <xm:sqref>D6:F6 D8:F8 D12:F12 D14:F14 D10:F10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9E7-11B7-4DC8-A70C-BB947558C7D6}">
  <sheetPr codeName="Full7">
    <tabColor theme="8" tint="0.79998168889431442"/>
    <pageSetUpPr autoPageBreaks="0" fitToPage="1"/>
  </sheetPr>
  <dimension ref="B2:F23"/>
  <sheetViews>
    <sheetView showGridLines="0" showRuler="0" zoomScaleNormal="100" workbookViewId="0">
      <selection activeCell="D14" sqref="D14:F14"/>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10</v>
      </c>
      <c r="C2" s="27"/>
      <c r="D2" s="27"/>
      <c r="E2" s="27"/>
      <c r="F2" s="27"/>
    </row>
    <row r="3" spans="2:6" ht="15" thickBot="1" x14ac:dyDescent="0.25">
      <c r="B3" s="129"/>
      <c r="C3" s="129"/>
      <c r="D3" s="129"/>
      <c r="E3" s="129"/>
      <c r="F3" s="129"/>
    </row>
    <row r="4" spans="2:6" ht="17.45" customHeight="1" thickBot="1" x14ac:dyDescent="0.3">
      <c r="B4" s="25" t="s">
        <v>72</v>
      </c>
      <c r="C4" s="7"/>
      <c r="D4" s="130" t="s">
        <v>6</v>
      </c>
      <c r="E4" s="130"/>
      <c r="F4" s="130"/>
    </row>
    <row r="5" spans="2:6" ht="14.1" customHeight="1" x14ac:dyDescent="0.2">
      <c r="B5" s="9"/>
      <c r="C5" s="2"/>
      <c r="D5" s="131"/>
      <c r="E5" s="131"/>
      <c r="F5" s="131"/>
    </row>
    <row r="6" spans="2:6" ht="18" thickBot="1" x14ac:dyDescent="0.25">
      <c r="B6" s="10" t="s">
        <v>80</v>
      </c>
      <c r="D6" s="126"/>
      <c r="E6" s="126"/>
      <c r="F6" s="126"/>
    </row>
    <row r="7" spans="2:6" ht="15" x14ac:dyDescent="0.2">
      <c r="B7" s="14"/>
      <c r="D7" s="132"/>
      <c r="E7" s="132"/>
      <c r="F7" s="132"/>
    </row>
    <row r="8" spans="2:6" thickBot="1" x14ac:dyDescent="0.25">
      <c r="B8" s="23" t="s">
        <v>73</v>
      </c>
      <c r="D8" s="126"/>
      <c r="E8" s="126"/>
      <c r="F8" s="126"/>
    </row>
    <row r="9" spans="2:6" ht="15" x14ac:dyDescent="0.2">
      <c r="B9" s="13"/>
      <c r="D9" s="132"/>
      <c r="E9" s="132"/>
      <c r="F9" s="132"/>
    </row>
    <row r="10" spans="2:6" s="4" customFormat="1" thickBot="1" x14ac:dyDescent="0.25">
      <c r="B10" s="10" t="s">
        <v>74</v>
      </c>
      <c r="D10" s="126"/>
      <c r="E10" s="126"/>
      <c r="F10" s="126"/>
    </row>
    <row r="11" spans="2:6" s="4" customFormat="1" ht="15" x14ac:dyDescent="0.2">
      <c r="B11" s="16"/>
      <c r="D11" s="20"/>
      <c r="E11" s="20"/>
      <c r="F11" s="20"/>
    </row>
    <row r="12" spans="2:6" s="4" customFormat="1" thickBot="1" x14ac:dyDescent="0.25">
      <c r="B12" s="13" t="s">
        <v>75</v>
      </c>
      <c r="D12" s="126"/>
      <c r="E12" s="126"/>
      <c r="F12" s="126"/>
    </row>
    <row r="13" spans="2:6" ht="15" x14ac:dyDescent="0.2">
      <c r="B13" s="16"/>
      <c r="D13" s="132"/>
      <c r="E13" s="132"/>
      <c r="F13" s="132"/>
    </row>
    <row r="14" spans="2:6" ht="45.75" customHeight="1" thickBot="1" x14ac:dyDescent="0.25">
      <c r="B14" s="13" t="s">
        <v>175</v>
      </c>
      <c r="D14" s="126"/>
      <c r="E14" s="126"/>
      <c r="F14" s="126"/>
    </row>
    <row r="15" spans="2:6" ht="14.1" customHeight="1" x14ac:dyDescent="0.2">
      <c r="B15" s="15"/>
      <c r="D15" s="22"/>
      <c r="E15" s="2"/>
      <c r="F15" s="22"/>
    </row>
    <row r="16" spans="2:6" ht="15" x14ac:dyDescent="0.2">
      <c r="B16" s="16"/>
      <c r="D16" s="11">
        <f>COUNTIF(D5:D15,"Sí")</f>
        <v>0</v>
      </c>
      <c r="E16" s="9" t="s">
        <v>4</v>
      </c>
      <c r="F16" s="9">
        <v>5</v>
      </c>
    </row>
    <row r="17" spans="2:6" ht="15" x14ac:dyDescent="0.2">
      <c r="B17" s="16"/>
      <c r="D17" s="128" t="s">
        <v>70</v>
      </c>
      <c r="E17" s="128"/>
      <c r="F17" s="128"/>
    </row>
    <row r="19" spans="2:6" ht="14.25" x14ac:dyDescent="0.2">
      <c r="B19" s="133" t="s">
        <v>76</v>
      </c>
      <c r="C19" s="133"/>
      <c r="D19" s="133"/>
      <c r="E19" s="133"/>
      <c r="F19" s="133"/>
    </row>
    <row r="20" spans="2:6" ht="14.25" x14ac:dyDescent="0.2"/>
    <row r="21" spans="2:6" ht="15" thickBot="1" x14ac:dyDescent="0.25">
      <c r="B21" s="24" t="s">
        <v>67</v>
      </c>
      <c r="C21" s="8"/>
      <c r="D21" s="8"/>
      <c r="E21" s="8"/>
      <c r="F21" s="8"/>
    </row>
    <row r="22" spans="2:6" ht="69.95" customHeight="1" thickBot="1" x14ac:dyDescent="0.25">
      <c r="B22" s="120"/>
      <c r="C22" s="120"/>
      <c r="D22" s="120"/>
      <c r="E22" s="120"/>
      <c r="F22" s="120"/>
    </row>
    <row r="23" spans="2:6" ht="30" customHeight="1" x14ac:dyDescent="0.2">
      <c r="B23" s="2"/>
      <c r="C23" s="2"/>
      <c r="D23" s="2"/>
      <c r="E23" s="2"/>
      <c r="F23" s="2"/>
    </row>
  </sheetData>
  <sheetProtection algorithmName="SHA-512" hashValue="Hsm02CENh3zM5TmDrdbKYqshU63k7iiGZ2OuOGcDeXyMJf54gqYWzfmSps9iHOOCi8qK74Te3Q1WN0L7J7NMOA==" saltValue="J6xzl6dk/3oS3gmawpKTIA==" spinCount="100000" sheet="1" selectLockedCells="1"/>
  <protectedRanges>
    <protectedRange sqref="B22:F22 D6:F6 D8:F8 D10:F10 D12:F12 D14:F14" name="A3"/>
  </protectedRanges>
  <dataConsolidate/>
  <mergeCells count="14">
    <mergeCell ref="D8:F8"/>
    <mergeCell ref="B22:F22"/>
    <mergeCell ref="B3:F3"/>
    <mergeCell ref="D4:F4"/>
    <mergeCell ref="D5:F5"/>
    <mergeCell ref="D6:F6"/>
    <mergeCell ref="D7:F7"/>
    <mergeCell ref="B19:F19"/>
    <mergeCell ref="D9:F9"/>
    <mergeCell ref="D10:F10"/>
    <mergeCell ref="D12:F12"/>
    <mergeCell ref="D13:F13"/>
    <mergeCell ref="D14:F14"/>
    <mergeCell ref="D17:F17"/>
  </mergeCells>
  <dataValidations count="1">
    <dataValidation allowBlank="1" showErrorMessage="1" sqref="B2:F2" xr:uid="{12AA0ED7-EB28-42F1-B079-08F588604813}"/>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6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C999A221-A9D3-4DE5-AD74-87F176B84F61}">
          <x14:formula1>
            <xm:f>SiNo!$A$2:$A$3</xm:f>
          </x14:formula1>
          <xm:sqref>D6:F6 D8:F8 D12:F12 D14:F14 D10:F10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33DB-B475-4902-BA32-398B463F42EC}">
  <sheetPr codeName="Full8">
    <tabColor theme="5" tint="0.79998168889431442"/>
    <pageSetUpPr autoPageBreaks="0" fitToPage="1"/>
  </sheetPr>
  <dimension ref="B2:F23"/>
  <sheetViews>
    <sheetView showGridLines="0" showRowColHeaders="0" showRuler="0" zoomScaleNormal="100" workbookViewId="0">
      <selection activeCell="D14" sqref="D14:F14"/>
    </sheetView>
  </sheetViews>
  <sheetFormatPr baseColWidth="10" defaultColWidth="9" defaultRowHeight="30" customHeight="1" x14ac:dyDescent="0.2"/>
  <cols>
    <col min="1" max="1" width="8.625" style="17" customWidth="1"/>
    <col min="2" max="2" width="70.625" style="17" customWidth="1"/>
    <col min="3" max="3" width="1.75" style="17" customWidth="1"/>
    <col min="4" max="4" width="5.625" style="17" customWidth="1"/>
    <col min="5" max="5" width="1.375" style="17" customWidth="1"/>
    <col min="6" max="6" width="5.625" style="17" customWidth="1"/>
    <col min="7" max="16384" width="9" style="17"/>
  </cols>
  <sheetData>
    <row r="2" spans="2:6" ht="56.85" customHeight="1" x14ac:dyDescent="0.2">
      <c r="B2" s="26" t="s">
        <v>77</v>
      </c>
      <c r="C2" s="27"/>
      <c r="D2" s="27"/>
      <c r="E2" s="27"/>
      <c r="F2" s="27"/>
    </row>
    <row r="3" spans="2:6" ht="15" thickBot="1" x14ac:dyDescent="0.25">
      <c r="B3" s="136"/>
      <c r="C3" s="136"/>
      <c r="D3" s="136"/>
      <c r="E3" s="136"/>
      <c r="F3" s="136"/>
    </row>
    <row r="4" spans="2:6" ht="17.45" customHeight="1" thickBot="1" x14ac:dyDescent="0.3">
      <c r="B4" s="29" t="s">
        <v>176</v>
      </c>
      <c r="C4" s="2"/>
      <c r="D4" s="137" t="s">
        <v>6</v>
      </c>
      <c r="E4" s="137"/>
      <c r="F4" s="137"/>
    </row>
    <row r="5" spans="2:6" ht="14.1" customHeight="1" x14ac:dyDescent="0.2">
      <c r="B5" s="9"/>
      <c r="C5" s="28"/>
      <c r="D5" s="138"/>
      <c r="E5" s="138"/>
      <c r="F5" s="138"/>
    </row>
    <row r="6" spans="2:6" thickBot="1" x14ac:dyDescent="0.25">
      <c r="B6" s="14" t="s">
        <v>78</v>
      </c>
      <c r="D6" s="134"/>
      <c r="E6" s="134"/>
      <c r="F6" s="134"/>
    </row>
    <row r="7" spans="2:6" ht="15" x14ac:dyDescent="0.2">
      <c r="B7" s="14"/>
      <c r="D7" s="139"/>
      <c r="E7" s="139"/>
      <c r="F7" s="139"/>
    </row>
    <row r="8" spans="2:6" ht="15.75" thickBot="1" x14ac:dyDescent="0.25">
      <c r="B8" s="23" t="s">
        <v>79</v>
      </c>
      <c r="D8" s="134"/>
      <c r="E8" s="134"/>
      <c r="F8" s="134"/>
    </row>
    <row r="9" spans="2:6" ht="15" x14ac:dyDescent="0.2">
      <c r="B9" s="13"/>
      <c r="D9" s="139"/>
      <c r="E9" s="139"/>
      <c r="F9" s="139"/>
    </row>
    <row r="10" spans="2:6" s="4" customFormat="1" ht="15.75" thickBot="1" x14ac:dyDescent="0.25">
      <c r="B10" s="13" t="s">
        <v>81</v>
      </c>
      <c r="D10" s="140"/>
      <c r="E10" s="140"/>
      <c r="F10" s="140"/>
    </row>
    <row r="11" spans="2:6" s="4" customFormat="1" ht="15" x14ac:dyDescent="0.2">
      <c r="B11" s="16"/>
      <c r="D11" s="20"/>
      <c r="E11" s="20"/>
      <c r="F11" s="20"/>
    </row>
    <row r="12" spans="2:6" s="4" customFormat="1" thickBot="1" x14ac:dyDescent="0.25">
      <c r="B12" s="13" t="s">
        <v>82</v>
      </c>
      <c r="D12" s="140"/>
      <c r="E12" s="140"/>
      <c r="F12" s="140"/>
    </row>
    <row r="13" spans="2:6" s="4" customFormat="1" ht="15" x14ac:dyDescent="0.2">
      <c r="B13" s="13"/>
      <c r="D13" s="19"/>
      <c r="E13" s="19"/>
      <c r="F13" s="19"/>
    </row>
    <row r="14" spans="2:6" s="4" customFormat="1" thickBot="1" x14ac:dyDescent="0.25">
      <c r="B14" s="13" t="s">
        <v>83</v>
      </c>
      <c r="D14" s="140"/>
      <c r="E14" s="140"/>
      <c r="F14" s="140"/>
    </row>
    <row r="15" spans="2:6" s="4" customFormat="1" ht="15" x14ac:dyDescent="0.2">
      <c r="B15" s="13"/>
      <c r="D15" s="19"/>
      <c r="E15" s="19"/>
      <c r="F15" s="19"/>
    </row>
    <row r="16" spans="2:6" thickBot="1" x14ac:dyDescent="0.25">
      <c r="B16" s="16" t="s">
        <v>84</v>
      </c>
      <c r="D16" s="140"/>
      <c r="E16" s="140"/>
      <c r="F16" s="140"/>
    </row>
    <row r="17" spans="2:6" ht="14.1" customHeight="1" x14ac:dyDescent="0.2">
      <c r="B17" s="15"/>
      <c r="D17" s="22"/>
      <c r="E17" s="2"/>
      <c r="F17" s="22"/>
    </row>
    <row r="18" spans="2:6" ht="15" x14ac:dyDescent="0.2">
      <c r="B18" s="16"/>
      <c r="D18" s="11">
        <f>COUNTIF(D5:D17,"Sí")</f>
        <v>0</v>
      </c>
      <c r="E18" s="9" t="s">
        <v>4</v>
      </c>
      <c r="F18" s="9">
        <v>6</v>
      </c>
    </row>
    <row r="19" spans="2:6" ht="15" x14ac:dyDescent="0.2">
      <c r="B19" s="16"/>
      <c r="D19" s="128" t="s">
        <v>70</v>
      </c>
      <c r="E19" s="128"/>
      <c r="F19" s="128"/>
    </row>
    <row r="21" spans="2:6" ht="15" thickBot="1" x14ac:dyDescent="0.25">
      <c r="B21" s="30" t="s">
        <v>67</v>
      </c>
      <c r="C21" s="12"/>
      <c r="D21" s="12"/>
      <c r="E21" s="2"/>
      <c r="F21" s="12"/>
    </row>
    <row r="22" spans="2:6" ht="69.95" customHeight="1" thickBot="1" x14ac:dyDescent="0.25">
      <c r="B22" s="135"/>
      <c r="C22" s="135"/>
      <c r="D22" s="135"/>
      <c r="E22" s="135"/>
      <c r="F22" s="135"/>
    </row>
    <row r="23" spans="2:6" ht="30" customHeight="1" x14ac:dyDescent="0.2">
      <c r="B23" s="28"/>
      <c r="C23" s="28"/>
      <c r="D23" s="28"/>
      <c r="E23" s="28"/>
      <c r="F23" s="28"/>
    </row>
  </sheetData>
  <sheetProtection algorithmName="SHA-512" hashValue="vI50U3i0FkHAXPNhauZPsQ0zXRs3qfiCEUjWYZDgOVdRTNfrnXajn9SPnD6LHXU1RvID1PyhHiHm8B4VFsvYMg==" saltValue="IenEnPBFHzxtHLnaOgUi7Q==" spinCount="100000" sheet="1" selectLockedCells="1"/>
  <protectedRanges>
    <protectedRange sqref="D6:F6 D8:F8 D10:F10 D12:F12 D14:F14 D16:F16 B22:F22" name="B1"/>
  </protectedRanges>
  <dataConsolidate/>
  <mergeCells count="13">
    <mergeCell ref="D8:F8"/>
    <mergeCell ref="B22:F22"/>
    <mergeCell ref="B3:F3"/>
    <mergeCell ref="D4:F4"/>
    <mergeCell ref="D5:F5"/>
    <mergeCell ref="D6:F6"/>
    <mergeCell ref="D7:F7"/>
    <mergeCell ref="D9:F9"/>
    <mergeCell ref="D10:F10"/>
    <mergeCell ref="D12:F12"/>
    <mergeCell ref="D16:F16"/>
    <mergeCell ref="D19:F19"/>
    <mergeCell ref="D14:F14"/>
  </mergeCells>
  <dataValidations count="1">
    <dataValidation allowBlank="1" showErrorMessage="1" sqref="B2:F2" xr:uid="{3C8732BB-49E4-4366-8F36-414A278F9A05}"/>
  </dataValidations>
  <printOptions horizontalCentered="1"/>
  <pageMargins left="0.70866141732283472" right="0.70866141732283472" top="0.74803149606299213" bottom="0.74803149606299213" header="0.31496062992125984" footer="0.31496062992125984"/>
  <pageSetup paperSize="9" scale="94" orientation="portrait" r:id="rId1"/>
  <headerFooter scaleWithDoc="0">
    <oddFooter>&amp;CPágina 7 de 20</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sta celda solo admite &quot;Sí&quot; o &quot;No&quot;" xr:uid="{93FB6E30-85F7-4C93-8CA8-DC92D108E952}">
          <x14:formula1>
            <xm:f>SiNo!$A$2:$A$3</xm:f>
          </x14:formula1>
          <xm:sqref>D6:F6 D8:F8 D10:F10 D12:D16 E12:F13 E15:F15</xm:sqref>
        </x14:dataValidation>
      </x14:dataValidations>
    </ext>
  </extLst>
</worksheet>
</file>

<file path=docMetadata/LabelInfo.xml><?xml version="1.0" encoding="utf-8"?>
<clbl:labelList xmlns:clbl="http://schemas.microsoft.com/office/2020/mipLabelMetadata">
  <clbl:label id="{df4771ae-786c-4f42-9985-67d023afea35}" enabled="0" method="" siteId="{df4771ae-786c-4f42-9985-67d023afea35}" removed="1"/>
</clbl:labelList>
</file>

<file path=docProps/app.xml><?xml version="1.0" encoding="utf-8"?>
<Properties xmlns="http://schemas.openxmlformats.org/officeDocument/2006/extended-properties" xmlns:vt="http://schemas.openxmlformats.org/officeDocument/2006/docPropsVTypes">
  <Template>TM03427378</Template>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20</vt:i4>
      </vt:variant>
    </vt:vector>
  </HeadingPairs>
  <TitlesOfParts>
    <vt:vector size="42" baseType="lpstr">
      <vt:lpstr>Introducció</vt:lpstr>
      <vt:lpstr>Datos del gráfico</vt:lpstr>
      <vt:lpstr>Avaluació de la pràctica</vt:lpstr>
      <vt:lpstr>SiNo</vt:lpstr>
      <vt:lpstr>Descripció</vt:lpstr>
      <vt:lpstr>A1</vt:lpstr>
      <vt:lpstr>A2</vt:lpstr>
      <vt:lpstr>A3</vt:lpstr>
      <vt:lpstr>B1</vt:lpstr>
      <vt:lpstr>B2</vt:lpstr>
      <vt:lpstr>B3</vt:lpstr>
      <vt:lpstr>B4</vt:lpstr>
      <vt:lpstr>B5</vt:lpstr>
      <vt:lpstr>B6</vt:lpstr>
      <vt:lpstr>B7</vt:lpstr>
      <vt:lpstr>B8</vt:lpstr>
      <vt:lpstr>B9</vt:lpstr>
      <vt:lpstr>C1</vt:lpstr>
      <vt:lpstr>C2</vt:lpstr>
      <vt:lpstr>C3</vt:lpstr>
      <vt:lpstr>C4</vt:lpstr>
      <vt:lpstr>RESUM DE PUNTUACIONS</vt:lpstr>
      <vt:lpstr>'A1'!Área_de_impresión</vt:lpstr>
      <vt:lpstr>'A2'!Área_de_impresión</vt:lpstr>
      <vt:lpstr>'A3'!Área_de_impresión</vt:lpstr>
      <vt:lpstr>'Avaluació de la pràctica'!Área_de_impresión</vt:lpstr>
      <vt:lpstr>'B1'!Área_de_impresión</vt:lpstr>
      <vt:lpstr>'B2'!Área_de_impresión</vt:lpstr>
      <vt:lpstr>'B3'!Área_de_impresión</vt:lpstr>
      <vt:lpstr>'B4'!Área_de_impresión</vt:lpstr>
      <vt:lpstr>'B5'!Área_de_impresión</vt:lpstr>
      <vt:lpstr>'B6'!Área_de_impresión</vt:lpstr>
      <vt:lpstr>'B7'!Área_de_impresión</vt:lpstr>
      <vt:lpstr>'B8'!Área_de_impresión</vt:lpstr>
      <vt:lpstr>'B9'!Área_de_impresión</vt:lpstr>
      <vt:lpstr>'C1'!Área_de_impresión</vt:lpstr>
      <vt:lpstr>'C2'!Área_de_impresión</vt:lpstr>
      <vt:lpstr>'C3'!Área_de_impresión</vt:lpstr>
      <vt:lpstr>'C4'!Área_de_impresión</vt:lpstr>
      <vt:lpstr>Descripció!Área_de_impresión</vt:lpstr>
      <vt:lpstr>Introducció!Área_de_impresión</vt:lpstr>
      <vt:lpstr>'RESUM DE PUNTUACIONS'!Área_de_impresión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Formulario Autoavaluación Guia DORS</dc:title>
  <dc:creator/>
  <cp:lastModifiedBy/>
  <dcterms:created xsi:type="dcterms:W3CDTF">2022-03-24T16:05:35Z</dcterms:created>
  <dcterms:modified xsi:type="dcterms:W3CDTF">2026-01-30T11:30:19Z</dcterms:modified>
</cp:coreProperties>
</file>